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bsayles\SharePoint\Internal - Documents\Employee Files\Sayles\Virginia\"/>
    </mc:Choice>
  </mc:AlternateContent>
  <xr:revisionPtr revIDLastSave="0" documentId="8_{BB07BD98-F6BF-451D-92E0-2B550B504AF1}" xr6:coauthVersionLast="31" xr6:coauthVersionMax="31" xr10:uidLastSave="{00000000-0000-0000-0000-000000000000}"/>
  <bookViews>
    <workbookView xWindow="20370" yWindow="-7875" windowWidth="29040" windowHeight="15840" xr2:uid="{00000000-000D-0000-FFFF-FFFF00000000}"/>
  </bookViews>
  <sheets>
    <sheet name="Data" sheetId="1" r:id="rId1"/>
    <sheet name="Lists" sheetId="3" state="hidden" r:id="rId2"/>
    <sheet name="Instructions" sheetId="5" r:id="rId3"/>
  </sheets>
  <externalReferences>
    <externalReference r:id="rId4"/>
  </externalReferences>
  <definedNames>
    <definedName name="Assessments">Lists!$G$67:$G$76</definedName>
    <definedName name="Categories">[1]Sheet1!$AB$11:$AB$18</definedName>
    <definedName name="Clinical">Lists!$G$6:$G$36</definedName>
    <definedName name="CSUs">Lists!$B$2:$B$23</definedName>
    <definedName name="DJJCategories">Lists!$C$2:$C$8</definedName>
    <definedName name="DSPs">Lists!$A$2:$A$99</definedName>
    <definedName name="Monitoring">Lists!$G$37:$G$39</definedName>
    <definedName name="NonClinical">Lists!$G$40:$G$55</definedName>
    <definedName name="Other">Lists!$G$77:$G$90</definedName>
    <definedName name="Residential">Lists!$G$56:$G$66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9" i="1" l="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F6" i="1"/>
</calcChain>
</file>

<file path=xl/sharedStrings.xml><?xml version="1.0" encoding="utf-8"?>
<sst xmlns="http://schemas.openxmlformats.org/spreadsheetml/2006/main" count="1059" uniqueCount="427">
  <si>
    <t>Provider</t>
  </si>
  <si>
    <t>Month</t>
  </si>
  <si>
    <t>Units</t>
  </si>
  <si>
    <t>CSU</t>
  </si>
  <si>
    <t>First Name</t>
  </si>
  <si>
    <t>Last Name</t>
  </si>
  <si>
    <t>Category</t>
  </si>
  <si>
    <t>Service</t>
  </si>
  <si>
    <t>Billing Rate</t>
  </si>
  <si>
    <t>Billing Unit</t>
  </si>
  <si>
    <t>Billable Amount</t>
  </si>
  <si>
    <t>Activity Date</t>
  </si>
  <si>
    <t>Misc</t>
  </si>
  <si>
    <t>Service Completed?</t>
  </si>
  <si>
    <t>JTI #</t>
  </si>
  <si>
    <t>DJJ Category</t>
  </si>
  <si>
    <t>Service Start Date</t>
  </si>
  <si>
    <t>Clinical Services</t>
  </si>
  <si>
    <t>Monitoring Services</t>
  </si>
  <si>
    <t>Residential Services</t>
  </si>
  <si>
    <t>Case Management</t>
  </si>
  <si>
    <t>Other: Non-Interventions</t>
  </si>
  <si>
    <t xml:space="preserve">Service Plan Date </t>
  </si>
  <si>
    <t>Service Completion Status</t>
  </si>
  <si>
    <t>N/A</t>
  </si>
  <si>
    <t>No - Administrative discharge (e.g., judge's decision)</t>
  </si>
  <si>
    <t>No - Transfer to another funding stream</t>
  </si>
  <si>
    <t>No - Moved</t>
  </si>
  <si>
    <t>No - Never began</t>
  </si>
  <si>
    <t>No - Drop out</t>
  </si>
  <si>
    <t>No - Deceased</t>
  </si>
  <si>
    <t>No - Committed for a prior event</t>
  </si>
  <si>
    <t>Yes - Completed</t>
  </si>
  <si>
    <t>Service Progress</t>
  </si>
  <si>
    <t>Assessments/Evaluations</t>
  </si>
  <si>
    <t>Non-Clinical Services</t>
  </si>
  <si>
    <t>Service Never Began Reason</t>
  </si>
  <si>
    <t>Actual Service Completion Date</t>
  </si>
  <si>
    <t>Final Actual Dosage</t>
  </si>
  <si>
    <t>Met all goals</t>
  </si>
  <si>
    <t>Met some goals</t>
  </si>
  <si>
    <t>Did not meet goals</t>
  </si>
  <si>
    <t>CSUs</t>
  </si>
  <si>
    <t>09</t>
  </si>
  <si>
    <t>15</t>
  </si>
  <si>
    <t>16</t>
  </si>
  <si>
    <t>17</t>
  </si>
  <si>
    <t>18</t>
  </si>
  <si>
    <t>19</t>
  </si>
  <si>
    <t>20L</t>
  </si>
  <si>
    <t>20W</t>
  </si>
  <si>
    <t>21</t>
  </si>
  <si>
    <t>22</t>
  </si>
  <si>
    <t>23</t>
  </si>
  <si>
    <t>23A</t>
  </si>
  <si>
    <t>24</t>
  </si>
  <si>
    <t>25</t>
  </si>
  <si>
    <t>26</t>
  </si>
  <si>
    <t>27</t>
  </si>
  <si>
    <t>28</t>
  </si>
  <si>
    <t>29</t>
  </si>
  <si>
    <t>30</t>
  </si>
  <si>
    <t>31</t>
  </si>
  <si>
    <t>CAP</t>
  </si>
  <si>
    <t>CPP</t>
  </si>
  <si>
    <t># of Discharges in the Current Month</t>
  </si>
  <si>
    <t>CaseManagement</t>
  </si>
  <si>
    <t>ClinicalServices</t>
  </si>
  <si>
    <t>MonitoringServices</t>
  </si>
  <si>
    <t>ResidentialServices</t>
  </si>
  <si>
    <t>BGC Family Intake Assessment</t>
  </si>
  <si>
    <t>BGC Individual Intake Assessment</t>
  </si>
  <si>
    <t xml:space="preserve">Restorative Justice </t>
  </si>
  <si>
    <t>Face to Face Surveillance</t>
  </si>
  <si>
    <t xml:space="preserve">Functional Family Therapy </t>
  </si>
  <si>
    <t xml:space="preserve">Multi-Systemic Therapy </t>
  </si>
  <si>
    <t xml:space="preserve">GPS Electronic Monitoring </t>
  </si>
  <si>
    <t>BGC Targeted Outreach Club Attendance</t>
  </si>
  <si>
    <t>Targeted Outreach</t>
  </si>
  <si>
    <t>Additional Child Rate</t>
  </si>
  <si>
    <t>Acute Hospital</t>
  </si>
  <si>
    <t xml:space="preserve">Emergency Respite/Shelter </t>
  </si>
  <si>
    <t>Foster Care Support and Supervision</t>
  </si>
  <si>
    <t xml:space="preserve">Residential Group Home </t>
  </si>
  <si>
    <t>Residential Independent  Living - Parenting</t>
  </si>
  <si>
    <t xml:space="preserve">Residential Independent Apartment Living  </t>
  </si>
  <si>
    <t xml:space="preserve">Residential Independent Living </t>
  </si>
  <si>
    <t xml:space="preserve">Residential Therapeutic Group Home </t>
  </si>
  <si>
    <t>Residential Therapeutic Group Home - Parenting</t>
  </si>
  <si>
    <t>Residential Therapeutic Group Home (commited youth)</t>
  </si>
  <si>
    <t>Residential Transitional Living Program</t>
  </si>
  <si>
    <t xml:space="preserve">Residential Treatment Center </t>
  </si>
  <si>
    <t>Residential Treatment Center (Commited youth)</t>
  </si>
  <si>
    <t>Respite</t>
  </si>
  <si>
    <t>Treatment Foster Care Oregon</t>
  </si>
  <si>
    <t xml:space="preserve">Residential Treatment Foster Care </t>
  </si>
  <si>
    <t>Evaluation (LMHP)</t>
  </si>
  <si>
    <t>Intake</t>
  </si>
  <si>
    <t>Psychiatric Evaluation</t>
  </si>
  <si>
    <t>Psychological (Blended)</t>
  </si>
  <si>
    <t>Psychological (Multi-Systemic)</t>
  </si>
  <si>
    <t>Psychological (PhD)</t>
  </si>
  <si>
    <t>Psycho-Sexual Evaluation (CSOTP)</t>
  </si>
  <si>
    <t>Psycho-Sexual Evaluation (PhD)</t>
  </si>
  <si>
    <t>Substance Abuse Evaluation (CSAC)</t>
  </si>
  <si>
    <t>Substance Abuse Evaluation (PhD)</t>
  </si>
  <si>
    <t xml:space="preserve">YSB Risk Screening </t>
  </si>
  <si>
    <t>Polygraph Testing</t>
  </si>
  <si>
    <t>GPS Electronic Monitoring Setup</t>
  </si>
  <si>
    <t>BGC Membership - Summer</t>
  </si>
  <si>
    <t>Boys &amp; Girls Club Membership</t>
  </si>
  <si>
    <t xml:space="preserve">Family Partnership Meeting </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</si>
  <si>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</si>
  <si>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</si>
  <si>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</si>
  <si>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</si>
  <si>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</si>
  <si>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</si>
  <si>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</si>
  <si>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 xml:space="preserve">Evaluation Family </t>
  </si>
  <si>
    <t>Psychological Update</t>
  </si>
  <si>
    <t>Trauma Evaluation</t>
  </si>
  <si>
    <t>Intensive Care Coordination Family Support Partner</t>
  </si>
  <si>
    <t>Adolescent Community Reinforcement Approach</t>
  </si>
  <si>
    <t>Crisis Stabilization (rural)</t>
  </si>
  <si>
    <t>Crisis Stabilization (urban)</t>
  </si>
  <si>
    <t>Family Therapy</t>
  </si>
  <si>
    <t>Family Therapy for Substance Abuse</t>
  </si>
  <si>
    <t>Family Therapy for youth with sexualized Behaviors</t>
  </si>
  <si>
    <t>Group Therapy for youth with Sexualized Behaviors</t>
  </si>
  <si>
    <t>Home-Based Services</t>
  </si>
  <si>
    <t>Individual Therapy</t>
  </si>
  <si>
    <t>Indivudally Therapy for Substance Abuse</t>
  </si>
  <si>
    <t>Indivudally Therapy for youth with sexualized Behaviors</t>
  </si>
  <si>
    <t>Intensive In-Home Services</t>
  </si>
  <si>
    <t>Relapse Prevention for Substance Abuse</t>
  </si>
  <si>
    <t>Relapse Prevention for youth with Sexualized Behaviors</t>
  </si>
  <si>
    <t>Seven Challenges for Substance Abuse</t>
  </si>
  <si>
    <t>Trauma Focused Cognitive Behavioral Therapy</t>
  </si>
  <si>
    <t>Casey Life Skills</t>
  </si>
  <si>
    <t xml:space="preserve">Gang Intervention </t>
  </si>
  <si>
    <t>IL Wrap</t>
  </si>
  <si>
    <t>Job Readiness / Employment Services</t>
  </si>
  <si>
    <t xml:space="preserve">Life Skills Coaching </t>
  </si>
  <si>
    <t xml:space="preserve">Vocational Training </t>
  </si>
  <si>
    <t>Wage Match</t>
  </si>
  <si>
    <t>Court Appearance (LMHP)</t>
  </si>
  <si>
    <t>Court Appearance (PhD)</t>
  </si>
  <si>
    <t>Feedback Session (in person)</t>
  </si>
  <si>
    <t>Feedback Session (telephonic)</t>
  </si>
  <si>
    <t xml:space="preserve">Interpreter Services </t>
  </si>
  <si>
    <t>One to One</t>
  </si>
  <si>
    <t>Travel - Time</t>
  </si>
  <si>
    <t>Travel - Mileage</t>
  </si>
  <si>
    <t>High Fidelity Wraparound Intensive Care Coordination</t>
  </si>
  <si>
    <t>Mental Health Case Management</t>
  </si>
  <si>
    <t>Substance Abuse Case Management</t>
  </si>
  <si>
    <t>Maintenance Basic</t>
  </si>
  <si>
    <t>TFC Case Management</t>
  </si>
  <si>
    <t>Residential Education</t>
  </si>
  <si>
    <t>Residential Education GED Prep</t>
  </si>
  <si>
    <t>Residential Education IEP</t>
  </si>
  <si>
    <t xml:space="preserve">Clinical Group </t>
  </si>
  <si>
    <t>Dialectical Behavior Therapy Group</t>
  </si>
  <si>
    <t>Group Therapy for Substance Abuse</t>
  </si>
  <si>
    <t>Seven Challenges Group for Substance Abuse</t>
  </si>
  <si>
    <t>Substance Abuse Intensive Outpatient Program</t>
  </si>
  <si>
    <t>Substance Abuse Intensive Outpatient Program - Adult</t>
  </si>
  <si>
    <t>Substance Abuse Intensive Outpatient Program (psych)</t>
  </si>
  <si>
    <t>Substance Abuse Intensive Outpatient Program Adult (psych)</t>
  </si>
  <si>
    <t>Aggression Replacement Training Group</t>
  </si>
  <si>
    <t>Non Clinical Group</t>
  </si>
  <si>
    <t>Parenting Group</t>
  </si>
  <si>
    <t>Strengthening Families Program</t>
  </si>
  <si>
    <t>Strengthening Families Program - Home</t>
  </si>
  <si>
    <t xml:space="preserve">Thinking for a Change Group </t>
  </si>
  <si>
    <t>Applied Behavior Analysis</t>
  </si>
  <si>
    <t>Crisis Intervention (rural)</t>
  </si>
  <si>
    <t>Crisis Intervention (urban)</t>
  </si>
  <si>
    <t>Mental Health Skill Building  (urban)  1 unit 1‐2.99 hrs./ 2 units 3‐4.99 hrs./ 3 units 5‐6.99 hrs. / 4 units 7 or more hrs.</t>
  </si>
  <si>
    <t>Mental Health Skill Building (rural)   1 unit 1‐2.99 hrs./ 2 units 3‐4.99 hrs./ 3 units 5‐6.99 hrs. / 4 units 7 or more hrs.</t>
  </si>
  <si>
    <t>Therapeutic Day Treatment Services                                    1 unit = 2 to 2.99 hours;  2 units = 3 to 4.99 hours;  3 units = 5 plus hours</t>
  </si>
  <si>
    <t>DJJ Category Condensed</t>
  </si>
  <si>
    <t>Category/Service Combo</t>
  </si>
  <si>
    <t>Rate</t>
  </si>
  <si>
    <t>Hour</t>
  </si>
  <si>
    <t>Unit</t>
  </si>
  <si>
    <t>Per Addendum</t>
  </si>
  <si>
    <t>Day</t>
  </si>
  <si>
    <t>hour</t>
  </si>
  <si>
    <t>Session</t>
  </si>
  <si>
    <t>TBD</t>
  </si>
  <si>
    <t xml:space="preserve">Unit </t>
  </si>
  <si>
    <t>contact</t>
  </si>
  <si>
    <t>Fee</t>
  </si>
  <si>
    <t>case</t>
  </si>
  <si>
    <t>Week</t>
  </si>
  <si>
    <t>NonclinicalServices</t>
  </si>
  <si>
    <t>School Day</t>
  </si>
  <si>
    <t>Yes</t>
  </si>
  <si>
    <t>No</t>
  </si>
  <si>
    <t>Assessment</t>
  </si>
  <si>
    <t>Evaluation</t>
  </si>
  <si>
    <t>Mile</t>
  </si>
  <si>
    <t>Case</t>
  </si>
  <si>
    <t>Contact</t>
  </si>
  <si>
    <t>Access Intensive Counseling</t>
  </si>
  <si>
    <t xml:space="preserve">Agape Counseling </t>
  </si>
  <si>
    <t>Alpha Counsellors Service, Inc.</t>
  </si>
  <si>
    <t>AMI Virginia Wilderness</t>
  </si>
  <si>
    <t>ANCHOR Commission</t>
  </si>
  <si>
    <t>Bacon Street Youth and Family Services</t>
  </si>
  <si>
    <t>Big Brothers Big Sisters</t>
  </si>
  <si>
    <t>Blue Ridge Behavioral Healthcare</t>
  </si>
  <si>
    <t>Boys and Girls Club - Virginia Alliance</t>
  </si>
  <si>
    <t>Braley &amp; Thompson, Inc.</t>
  </si>
  <si>
    <t>Brambleton Assessment and Counseling Center</t>
  </si>
  <si>
    <t>Bridging the Gap Family Services</t>
  </si>
  <si>
    <t>Building Healthy Connections</t>
  </si>
  <si>
    <t>Camelot Community Care</t>
  </si>
  <si>
    <t>Center for Clinical and Forensic Services</t>
  </si>
  <si>
    <t>Chrysalis Counseling Centers</t>
  </si>
  <si>
    <t>Circles of Hope Psychotherapy and Addictions Services</t>
  </si>
  <si>
    <t>College Prep World (Dwight Vick, LPC)</t>
  </si>
  <si>
    <t>Colonial Behavioral Health</t>
  </si>
  <si>
    <t>Commonwealth Catholic Charities</t>
  </si>
  <si>
    <t>Community Attention (Charlottesville)</t>
  </si>
  <si>
    <t>Counseling and Forensic Services, Inc.</t>
  </si>
  <si>
    <t>Crossroads Counseling Center</t>
  </si>
  <si>
    <t>Danville-Pittsylvania Community Services</t>
  </si>
  <si>
    <t>Dominion Youth Services</t>
  </si>
  <si>
    <t>Dr. Boehm</t>
  </si>
  <si>
    <t>Dr. Felicia Goldberg</t>
  </si>
  <si>
    <t>Dr. Rachel Spurrier</t>
  </si>
  <si>
    <t>Dr. Russell</t>
  </si>
  <si>
    <t>Dr. Wells</t>
  </si>
  <si>
    <t>Donna Kim Naffah, LPC</t>
  </si>
  <si>
    <t>Eckerd Youth Alternatives</t>
  </si>
  <si>
    <t>Elk Hill</t>
  </si>
  <si>
    <t>Extra Special Parents</t>
  </si>
  <si>
    <t>Family &amp; Community Support Systems LLC</t>
  </si>
  <si>
    <t>Family Focus, Inc.</t>
  </si>
  <si>
    <t>Family Insight, PC</t>
  </si>
  <si>
    <t>Family Preservation Services</t>
  </si>
  <si>
    <t>Family Transitions</t>
  </si>
  <si>
    <t>FCCR-Fredericksburg</t>
  </si>
  <si>
    <t>First Home Care</t>
  </si>
  <si>
    <t>Forensic Psychological Associates</t>
  </si>
  <si>
    <t>Frontier Health</t>
  </si>
  <si>
    <t>Good Neighbor</t>
  </si>
  <si>
    <t>Goodwill Industries of the Valleys</t>
  </si>
  <si>
    <t>Grace Assessment and Therapy Services</t>
  </si>
  <si>
    <t>Grafton Integrated Health Network</t>
  </si>
  <si>
    <t>Hallmark Youthcare</t>
  </si>
  <si>
    <t>Harbor Point Behavioral Health Center</t>
  </si>
  <si>
    <t>Harrisonburg-Rockingham CSB</t>
  </si>
  <si>
    <t>Healing Waters</t>
  </si>
  <si>
    <t>Health Connect America</t>
  </si>
  <si>
    <t>Heart and Mind Therapy Services</t>
  </si>
  <si>
    <t>Highlands Community Services</t>
  </si>
  <si>
    <t>Horizon Behavioral Health</t>
  </si>
  <si>
    <t>Impact Living Services</t>
  </si>
  <si>
    <t>Integrated Health Services</t>
  </si>
  <si>
    <t>Intercept Youth Services</t>
  </si>
  <si>
    <t>Jackson Feild Behavioral Health Services</t>
  </si>
  <si>
    <t>Leary Educational Foundation</t>
  </si>
  <si>
    <t>Life Enrichment Services</t>
  </si>
  <si>
    <t>Life Services Inc.</t>
  </si>
  <si>
    <t>LifePush Services</t>
  </si>
  <si>
    <t>Lonesome Pine Office on Youth</t>
  </si>
  <si>
    <t>Middle Peninsula Northern Neck CSB</t>
  </si>
  <si>
    <t>Mt. Rogers Community Services Board</t>
  </si>
  <si>
    <t>National Counseling Group</t>
  </si>
  <si>
    <t>New Genesis</t>
  </si>
  <si>
    <t>New Hope Treatment Centers</t>
  </si>
  <si>
    <t>New River Valley Community Services</t>
  </si>
  <si>
    <t>Next Steps</t>
  </si>
  <si>
    <t>Northspring Behavioral Healthcare</t>
  </si>
  <si>
    <t xml:space="preserve">Outreach I.C. </t>
  </si>
  <si>
    <t>Paramount Youth Services</t>
  </si>
  <si>
    <t>Patricia A. Bischoff, LCSW</t>
  </si>
  <si>
    <t>Peninsula Therapy Center</t>
  </si>
  <si>
    <t>Poplar Springs Hospital</t>
  </si>
  <si>
    <t>Radford Counseling Group</t>
  </si>
  <si>
    <t>Redemption Youth Mentoring Services</t>
  </si>
  <si>
    <t>Redirect Youth Services</t>
  </si>
  <si>
    <t>Res-Care</t>
  </si>
  <si>
    <t>Salveo Consulting</t>
  </si>
  <si>
    <t>Second Chance Comprehensive Services</t>
  </si>
  <si>
    <t>Shenandoah Valley Adolescent Treatment</t>
  </si>
  <si>
    <t>Shining Diamonds</t>
  </si>
  <si>
    <t>Skills Coaching and Trauma Assessment</t>
  </si>
  <si>
    <t>St. Josephs's Villa</t>
  </si>
  <si>
    <t>Steppenston Youth Treatment Services</t>
  </si>
  <si>
    <t>The Center for Clinical and Forensic Services, Inc.</t>
  </si>
  <si>
    <t>The Center for Youth and Families</t>
  </si>
  <si>
    <t>The Choice Group</t>
  </si>
  <si>
    <t>The New Y-CAPP Inc.</t>
  </si>
  <si>
    <t>Timber Ridge School</t>
  </si>
  <si>
    <t>Transitions The Process of Change</t>
  </si>
  <si>
    <t>Trauma and Hope LLC</t>
  </si>
  <si>
    <t>United Methodist Family Services</t>
  </si>
  <si>
    <t>Vic Ingram (Virginia Risk Management)</t>
  </si>
  <si>
    <t>Virginia Family Services</t>
  </si>
  <si>
    <t>Virginia Home for Boys and Girls</t>
  </si>
  <si>
    <t>Virginia Keys</t>
  </si>
  <si>
    <t>York County Juvenile Services</t>
  </si>
  <si>
    <t>Youth Advocate Programs</t>
  </si>
  <si>
    <t>Youth Connect</t>
  </si>
  <si>
    <t>Youth For Tomorrow</t>
  </si>
  <si>
    <t>Youth Villages</t>
  </si>
  <si>
    <t>DSPs</t>
  </si>
  <si>
    <t>About Change, LLC</t>
  </si>
  <si>
    <t>ACA Counseling Services</t>
  </si>
  <si>
    <t>Adam Doane, LLC Child and Family Counseling</t>
  </si>
  <si>
    <t>Aethiops Business Solutions, LLC</t>
  </si>
  <si>
    <t>Anderson and Associates</t>
  </si>
  <si>
    <t>Anthony Wells*</t>
  </si>
  <si>
    <t>Ascending Counseling Solutions</t>
  </si>
  <si>
    <t>Aurora House</t>
  </si>
  <si>
    <t>Bacon Street</t>
  </si>
  <si>
    <t>Big Brothers Big Sisters - Northwest VA</t>
  </si>
  <si>
    <t>Brambleton Assessment and Counseling Center, LLC</t>
  </si>
  <si>
    <t>Bridgewater Counseling Services, PC</t>
  </si>
  <si>
    <t>Cari Cook, LPC</t>
  </si>
  <si>
    <t>Center for Marriage and Family Counseling</t>
  </si>
  <si>
    <t>Chrysalis Counseling Center</t>
  </si>
  <si>
    <t>City of Alexandria DCHS</t>
  </si>
  <si>
    <t>CM Mentoring Services</t>
  </si>
  <si>
    <t>Counseling and Psychological Services, LLC</t>
  </si>
  <si>
    <t>Daybreak Counseling and Forensic Services, PLLC</t>
  </si>
  <si>
    <t>Discovery School</t>
  </si>
  <si>
    <t>EAS Winchester</t>
  </si>
  <si>
    <t xml:space="preserve">Elk Hill Children and Family Services </t>
  </si>
  <si>
    <t>Family Community Support Services</t>
  </si>
  <si>
    <t>Family Focus Inc.</t>
  </si>
  <si>
    <t>Family Foundations</t>
  </si>
  <si>
    <t>Forensic Psychology Associates, P.C.*</t>
  </si>
  <si>
    <t>Frontier Health/Planning District 1</t>
  </si>
  <si>
    <t>Fulcrum Counselors, LLC</t>
  </si>
  <si>
    <t>Goodwill Industries</t>
  </si>
  <si>
    <t>Grace Haven</t>
  </si>
  <si>
    <t xml:space="preserve">Horizon Behavioral Health </t>
  </si>
  <si>
    <t>Intercept Health</t>
  </si>
  <si>
    <t>L&amp;G Support Services</t>
  </si>
  <si>
    <t>Life Enrichment Services, LLC</t>
  </si>
  <si>
    <t>Lynne M. Reece, LCSW, PLLC</t>
  </si>
  <si>
    <t>Mt. Rogers CSB</t>
  </si>
  <si>
    <t>New Genesis Recovery</t>
  </si>
  <si>
    <t>Oceanside Evaluations</t>
  </si>
  <si>
    <t>Partners In Parenting, PC*</t>
  </si>
  <si>
    <t>Pathfinders Resources</t>
  </si>
  <si>
    <t>Peninsula Therapy Center*</t>
  </si>
  <si>
    <t>Piedmont Community Services Board</t>
  </si>
  <si>
    <t>Quarternote Counseling, LLC</t>
  </si>
  <si>
    <t>Re-direct Youth Services</t>
  </si>
  <si>
    <t>Rice Counseling</t>
  </si>
  <si>
    <t>Roz Anderson</t>
  </si>
  <si>
    <t>Salveo Consulting, PLLC</t>
  </si>
  <si>
    <t>Spencer &amp; Associates LLC*</t>
  </si>
  <si>
    <t>STEPS, Inc</t>
  </si>
  <si>
    <t>Teens Inc.</t>
  </si>
  <si>
    <t>Assessments</t>
  </si>
  <si>
    <t>Other</t>
  </si>
  <si>
    <t>Employment Services</t>
  </si>
  <si>
    <t>Feedback Session</t>
  </si>
  <si>
    <t xml:space="preserve">per contract </t>
  </si>
  <si>
    <t>Individual Therapy for Substance Abuse</t>
  </si>
  <si>
    <t xml:space="preserve">Mental Health Skill Building (urban)  </t>
  </si>
  <si>
    <t xml:space="preserve">Mental Health Skill Building (rural)  </t>
  </si>
  <si>
    <t>per contract</t>
  </si>
  <si>
    <t>Seven Challenges Brief</t>
  </si>
  <si>
    <t xml:space="preserve">Specialized Individualized Therapy  </t>
  </si>
  <si>
    <t>Trauma-Focused Cognitive Behavioral Therapy</t>
  </si>
  <si>
    <t xml:space="preserve">Face to Face Surveillance </t>
  </si>
  <si>
    <t>GPS/EM</t>
  </si>
  <si>
    <t>GPS/EM Setup</t>
  </si>
  <si>
    <t>Aggression Replacement Training</t>
  </si>
  <si>
    <t>Family Partnership Meeting</t>
  </si>
  <si>
    <t>Gang Intervention Specialist</t>
  </si>
  <si>
    <t>ICC Family Support</t>
  </si>
  <si>
    <t>Kaizen Program (BBBS only)</t>
  </si>
  <si>
    <t>Life Skills Coaching</t>
  </si>
  <si>
    <t>Moral Reasoining Therapy</t>
  </si>
  <si>
    <t>Evaluation Level 1</t>
  </si>
  <si>
    <t>Evaluation Level 2</t>
  </si>
  <si>
    <t>Evaluation Level 3</t>
  </si>
  <si>
    <t>Psychological Level 1</t>
  </si>
  <si>
    <t>Psychological Level 2</t>
  </si>
  <si>
    <t>Family Therapy for Youth with Sexualized Behaviors</t>
  </si>
  <si>
    <t>Group Therapy for Youth with Sexualized Behaviors</t>
  </si>
  <si>
    <t>Indivudally Therapy for Youth with Sexualized Behaviors</t>
  </si>
  <si>
    <t>Relapse Prevention for Youth with Sexualized Behaviors</t>
  </si>
  <si>
    <t>Group Therapy for Family of Youth with Sexualized Behaviors</t>
  </si>
  <si>
    <t>Individual Therapy for Youth with Sexualized Behaviors</t>
  </si>
  <si>
    <t>Employment Services/Job Readiness</t>
  </si>
  <si>
    <t>IACCT</t>
  </si>
  <si>
    <t>Psycho-Sexual Evaluation (Ph.D.)</t>
  </si>
  <si>
    <t>SA Evaluation</t>
  </si>
  <si>
    <t>Service/Category Combo</t>
  </si>
  <si>
    <t>Court Appearance</t>
  </si>
  <si>
    <t>Interpreter Services</t>
  </si>
  <si>
    <t>Transportation Service</t>
  </si>
  <si>
    <t>Completed</t>
  </si>
  <si>
    <t>DJJ Categories</t>
  </si>
  <si>
    <t>Submit Forms to:</t>
  </si>
  <si>
    <t>perfmeasuresVA@ebanetwork.com</t>
  </si>
  <si>
    <t xml:space="preserve">Questions: </t>
  </si>
  <si>
    <t>KBrooks@ebanetwork.com</t>
  </si>
  <si>
    <t>Service Categories</t>
  </si>
  <si>
    <t xml:space="preserve">     Defintions </t>
  </si>
  <si>
    <r>
      <t xml:space="preserve">The date the DSP initiates actual service delivery (e.g., first session, initial appointment, intake appointment).                                                                                                                                                                                               </t>
    </r>
    <r>
      <rPr>
        <b/>
        <sz val="11"/>
        <color rgb="FF000000"/>
        <rFont val="Calibri"/>
        <family val="2"/>
      </rPr>
      <t xml:space="preserve">For Assessments: </t>
    </r>
    <r>
      <rPr>
        <sz val="11"/>
        <color rgb="FF000000"/>
        <rFont val="Calibri"/>
        <family val="2"/>
      </rPr>
      <t>The start date should reflect when the work to conduct the assessment began (e.g., conducting research, gathering information from the youth or family, collecting data about the youth from other providers specifically for the assessment/evaluation). So, if conducting an assessment/evaluation which requires multiple steps, over multiple days, the service start date should be the first date the work began.  Scheduling an appointment or interview should not be the start date.</t>
    </r>
  </si>
  <si>
    <t>Verification from the PO or RSC that a youth’s service plan has been confirmed.</t>
  </si>
  <si>
    <t>Service Plan Date</t>
  </si>
  <si>
    <t xml:space="preserve">The Date of the Service Plan/ treatment plan or Individualized case plan for the youth’s services.  </t>
  </si>
  <si>
    <t xml:space="preserve">Actual Service Completion Date </t>
  </si>
  <si>
    <t xml:space="preserve">The date a particular RSC service is completed. A youth may have multiple Service Completion Dates. </t>
  </si>
  <si>
    <t>The status of a youth’s participation in services, (i.e., complete or incomplete). If incomplete, includes the reason why.</t>
  </si>
  <si>
    <t>If a youth never began services, use the open text field to explain why.</t>
  </si>
  <si>
    <t>The status of a youth’s progress in a service (i.e., has a youth met some or all of their overarching or service goals).</t>
  </si>
  <si>
    <t>Actual number of units received.</t>
  </si>
  <si>
    <t>Unit of service delivery (e.g., hour, session, unit, day, month, group, evaluation/assessment, fee, court appearance, mile).</t>
  </si>
  <si>
    <t>Service Completion Form</t>
  </si>
  <si>
    <t>List all discharged youth and youth who never began services on a single form, for youth discharged the prior month or since the last submission. Service Completion Forms are due to EBA by the 15th of each month.</t>
  </si>
  <si>
    <t>The Service Completion Form is required for all referred youth to the Provider agency, including youth who didn't receive the services that were authorized by EBA. It is a simple way to capture the outcome summary for youth on a monthly basis. For youth that do not begin services, the form allows the DSP to indicate the reason the service was not started. For all other youth discharged from the program/service, the DSP shall report the Service start date, Service plan date, Service closure, completion, and if the youth achieved their goals while in the program.</t>
  </si>
  <si>
    <t>Service Plan Completed</t>
  </si>
  <si>
    <t>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</si>
</sst>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409]d\-mmm\-yy;@"/>
    <numFmt numFmtId="165" formatCode="&quot;$&quot;#,##0.00;\(&quot;$&quot;#,##0.00\)"/>
  </numFmts>
  <fonts count="17" x14ac:knownFonts="1">
    <font>
      <sz val="11"/>
      <color theme="1"/>
      <name val="Calibri"/>
      <family val="2"/>
      <scheme val="minor"/>
    </font>
    <font>
      <sz val="11"/>
      <color theme="1"/>
      <name val="Calibri"/>
      <family val="2"/>
      <scheme val="minor"/>
    </font>
    <font>
      <b/>
      <sz val="11"/>
      <name val="Calibri"/>
      <family val="2"/>
      <scheme val="minor"/>
    </font>
    <font>
      <sz val="18"/>
      <color theme="1"/>
      <name val="Calibri"/>
      <family val="2"/>
      <scheme val="minor"/>
    </font>
    <font>
      <b/>
      <sz val="18"/>
      <name val="Calibri"/>
      <family val="2"/>
      <scheme val="minor"/>
    </font>
    <font>
      <b/>
      <sz val="14"/>
      <color theme="4" tint="-0.249977111117893"/>
      <name val="Calibri"/>
      <family val="2"/>
      <scheme val="minor"/>
    </font>
    <font>
      <b/>
      <sz val="16"/>
      <color theme="0"/>
      <name val="Calibri"/>
      <family val="2"/>
      <scheme val="minor"/>
    </font>
    <font>
      <b/>
      <sz val="12"/>
      <name val="Calibri"/>
      <family val="2"/>
      <scheme val="minor"/>
    </font>
    <font>
      <b/>
      <sz val="11"/>
      <color theme="1"/>
      <name val="Calibri"/>
      <family val="2"/>
      <scheme val="minor"/>
    </font>
    <font>
      <sz val="10"/>
      <color indexed="8"/>
      <name val="Arial"/>
      <family val="2"/>
    </font>
    <font>
      <sz val="11"/>
      <color indexed="8"/>
      <name val="Calibri"/>
      <family val="2"/>
    </font>
    <font>
      <u/>
      <sz val="11"/>
      <color theme="10"/>
      <name val="Calibri"/>
      <family val="2"/>
      <scheme val="minor"/>
    </font>
    <font>
      <i/>
      <sz val="11"/>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E9EDF4"/>
        <bgColor indexed="64"/>
      </patternFill>
    </fill>
    <fill>
      <patternFill patternType="solid">
        <fgColor rgb="FFFFFFFF"/>
        <bgColor indexed="64"/>
      </patternFill>
    </fill>
  </fills>
  <borders count="36">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diagonal/>
    </border>
    <border>
      <left style="thin">
        <color indexed="8"/>
      </left>
      <right style="thin">
        <color indexed="64"/>
      </right>
      <top style="thin">
        <color indexed="8"/>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medium">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medium">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top/>
      <bottom/>
      <diagonal/>
    </border>
    <border>
      <left/>
      <right style="thin">
        <color theme="0" tint="-0.34998626667073579"/>
      </right>
      <top/>
      <bottom/>
      <diagonal/>
    </border>
    <border>
      <left style="medium">
        <color indexed="64"/>
      </left>
      <right/>
      <top/>
      <bottom/>
      <diagonal/>
    </border>
    <border>
      <left/>
      <right style="medium">
        <color indexed="64"/>
      </right>
      <top/>
      <bottom/>
      <diagonal/>
    </border>
    <border>
      <left/>
      <right style="thin">
        <color indexed="8"/>
      </right>
      <top style="thin">
        <color indexed="64"/>
      </top>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medium">
        <color rgb="FF4F81BD"/>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4">
    <xf numFmtId="0" fontId="0" fillId="0" borderId="0"/>
    <xf numFmtId="43" fontId="1" fillId="0" borderId="0" applyFont="0" applyFill="0" applyBorder="0" applyAlignment="0" applyProtection="0"/>
    <xf numFmtId="0" fontId="9" fillId="0" borderId="0"/>
    <xf numFmtId="0" fontId="11" fillId="0" borderId="0" applyNumberFormat="0" applyFill="0" applyBorder="0" applyAlignment="0" applyProtection="0"/>
  </cellStyleXfs>
  <cellXfs count="80">
    <xf numFmtId="0" fontId="0" fillId="0" borderId="0" xfId="0"/>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0" xfId="0" applyFont="1" applyFill="1" applyAlignment="1">
      <alignment horizontal="center" vertical="center"/>
    </xf>
    <xf numFmtId="0" fontId="0" fillId="0" borderId="0" xfId="0" applyAlignment="1">
      <alignment vertical="top"/>
    </xf>
    <xf numFmtId="0" fontId="0" fillId="0" borderId="0" xfId="0" applyAlignment="1">
      <alignment vertical="top"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64" fontId="2" fillId="0" borderId="4" xfId="0" applyNumberFormat="1" applyFont="1" applyFill="1" applyBorder="1" applyAlignment="1" applyProtection="1">
      <alignment horizontal="center" vertical="center" wrapText="1"/>
    </xf>
    <xf numFmtId="4" fontId="2" fillId="0" borderId="1" xfId="1" applyNumberFormat="1"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0" fillId="2" borderId="0" xfId="0" applyFill="1"/>
    <xf numFmtId="0" fontId="2" fillId="2" borderId="0" xfId="0" applyFont="1" applyFill="1" applyAlignment="1" applyProtection="1">
      <alignment horizontal="center" vertical="center" wrapText="1"/>
    </xf>
    <xf numFmtId="0" fontId="0" fillId="0" borderId="7" xfId="0" applyBorder="1" applyAlignment="1">
      <alignment vertical="top" wrapText="1"/>
    </xf>
    <xf numFmtId="0" fontId="0" fillId="0" borderId="0" xfId="0" applyAlignment="1">
      <alignment horizontal="center" vertical="top" wrapText="1"/>
    </xf>
    <xf numFmtId="0" fontId="0" fillId="0" borderId="0" xfId="0" applyAlignment="1">
      <alignment horizontal="center" vertical="top"/>
    </xf>
    <xf numFmtId="0" fontId="0" fillId="0" borderId="0" xfId="0" applyFont="1" applyFill="1"/>
    <xf numFmtId="0" fontId="0" fillId="2" borderId="26" xfId="0" applyFill="1" applyBorder="1" applyAlignment="1">
      <alignment vertical="top"/>
    </xf>
    <xf numFmtId="0" fontId="0" fillId="2" borderId="26" xfId="0" applyFill="1" applyBorder="1"/>
    <xf numFmtId="0" fontId="2" fillId="0" borderId="27" xfId="0" applyFont="1" applyFill="1" applyBorder="1" applyAlignment="1">
      <alignment horizontal="center" vertical="center" wrapText="1"/>
    </xf>
    <xf numFmtId="43" fontId="2" fillId="0" borderId="2" xfId="1" applyFont="1" applyFill="1" applyBorder="1" applyAlignment="1" applyProtection="1">
      <alignment horizontal="center" vertical="center" wrapText="1"/>
    </xf>
    <xf numFmtId="0" fontId="2" fillId="0" borderId="28" xfId="0" applyFont="1" applyFill="1" applyBorder="1" applyAlignment="1">
      <alignment horizontal="center" vertical="center" wrapText="1"/>
    </xf>
    <xf numFmtId="0" fontId="0" fillId="2" borderId="0" xfId="0" applyFill="1" applyProtection="1"/>
    <xf numFmtId="0" fontId="0" fillId="0" borderId="0" xfId="0" applyAlignment="1" applyProtection="1">
      <alignment horizontal="center" vertical="top" wrapText="1"/>
      <protection locked="0"/>
    </xf>
    <xf numFmtId="14" fontId="0" fillId="0" borderId="0" xfId="0" applyNumberFormat="1" applyAlignment="1" applyProtection="1">
      <alignment horizontal="center" vertical="top" wrapText="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2" fillId="0" borderId="0" xfId="0" applyFont="1" applyAlignment="1">
      <alignment horizontal="center" vertical="center"/>
    </xf>
    <xf numFmtId="0" fontId="10" fillId="0" borderId="29" xfId="2" applyFont="1" applyBorder="1" applyAlignment="1">
      <alignment wrapText="1"/>
    </xf>
    <xf numFmtId="0" fontId="1" fillId="0" borderId="29" xfId="0" applyFont="1" applyBorder="1" applyAlignment="1">
      <alignment wrapText="1"/>
    </xf>
    <xf numFmtId="0" fontId="0" fillId="0" borderId="0" xfId="0" applyFill="1" applyBorder="1" applyAlignment="1">
      <alignment vertical="top"/>
    </xf>
    <xf numFmtId="8" fontId="0" fillId="0" borderId="0" xfId="0" applyNumberFormat="1" applyAlignment="1">
      <alignment vertical="top"/>
    </xf>
    <xf numFmtId="8" fontId="0" fillId="0" borderId="0" xfId="0" applyNumberFormat="1"/>
    <xf numFmtId="165" fontId="10" fillId="0" borderId="29" xfId="2" applyNumberFormat="1" applyFont="1" applyBorder="1" applyAlignment="1">
      <alignment horizontal="right" wrapText="1"/>
    </xf>
    <xf numFmtId="0" fontId="9" fillId="0" borderId="0" xfId="2"/>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25" xfId="0" applyNumberFormat="1" applyBorder="1" applyAlignment="1" applyProtection="1">
      <alignment horizontal="center" vertical="top" wrapText="1"/>
      <protection locked="0"/>
    </xf>
    <xf numFmtId="0" fontId="0" fillId="0" borderId="30" xfId="0" applyFont="1" applyFill="1" applyBorder="1" applyAlignment="1">
      <alignment wrapText="1"/>
    </xf>
    <xf numFmtId="0" fontId="0" fillId="0" borderId="0" xfId="0" applyFont="1" applyFill="1" applyBorder="1" applyAlignment="1">
      <alignment wrapText="1"/>
    </xf>
    <xf numFmtId="0" fontId="8" fillId="0" borderId="0" xfId="0" applyFont="1" applyAlignment="1">
      <alignment vertical="center"/>
    </xf>
    <xf numFmtId="0" fontId="0" fillId="0" borderId="0" xfId="0" applyBorder="1"/>
    <xf numFmtId="8" fontId="0" fillId="0" borderId="0" xfId="0" applyNumberFormat="1" applyBorder="1"/>
    <xf numFmtId="0" fontId="12" fillId="0" borderId="0" xfId="0" applyFont="1"/>
    <xf numFmtId="0" fontId="8" fillId="0" borderId="0" xfId="0" applyFont="1" applyAlignment="1">
      <alignment horizontal="right"/>
    </xf>
    <xf numFmtId="0" fontId="11" fillId="0" borderId="0" xfId="3"/>
    <xf numFmtId="0" fontId="13" fillId="0" borderId="0" xfId="0" applyFont="1" applyAlignment="1">
      <alignment horizontal="left"/>
    </xf>
    <xf numFmtId="0" fontId="14" fillId="7" borderId="31" xfId="0" applyFont="1" applyFill="1" applyBorder="1" applyAlignment="1">
      <alignment horizontal="center" vertical="center" wrapText="1" readingOrder="1"/>
    </xf>
    <xf numFmtId="0" fontId="15" fillId="7" borderId="32" xfId="0" applyFont="1" applyFill="1" applyBorder="1" applyAlignment="1">
      <alignment horizontal="left" vertical="center" wrapText="1" readingOrder="1"/>
    </xf>
    <xf numFmtId="0" fontId="14" fillId="8" borderId="31" xfId="0" applyFont="1" applyFill="1" applyBorder="1" applyAlignment="1">
      <alignment horizontal="center" vertical="center" wrapText="1" readingOrder="1"/>
    </xf>
    <xf numFmtId="0" fontId="15" fillId="8" borderId="32" xfId="0" applyFont="1" applyFill="1" applyBorder="1" applyAlignment="1">
      <alignment horizontal="left" vertical="center" wrapText="1" readingOrder="1"/>
    </xf>
    <xf numFmtId="0" fontId="16" fillId="0" borderId="0" xfId="0" applyFont="1"/>
    <xf numFmtId="49" fontId="4" fillId="3" borderId="33" xfId="0" applyNumberFormat="1" applyFont="1" applyFill="1" applyBorder="1" applyAlignment="1" applyProtection="1">
      <alignment horizontal="center"/>
      <protection locked="0"/>
    </xf>
    <xf numFmtId="49" fontId="4" fillId="3" borderId="34" xfId="0" applyNumberFormat="1" applyFont="1" applyFill="1" applyBorder="1" applyAlignment="1" applyProtection="1">
      <alignment horizontal="center"/>
      <protection locked="0"/>
    </xf>
    <xf numFmtId="49" fontId="4" fillId="3" borderId="35" xfId="0" applyNumberFormat="1" applyFont="1" applyFill="1" applyBorder="1" applyAlignment="1" applyProtection="1">
      <alignment horizontal="center"/>
      <protection locked="0"/>
    </xf>
    <xf numFmtId="164" fontId="5" fillId="4" borderId="21" xfId="0" applyNumberFormat="1" applyFont="1" applyFill="1" applyBorder="1" applyAlignment="1" applyProtection="1">
      <alignment horizontal="center" vertical="center" wrapText="1"/>
    </xf>
    <xf numFmtId="164" fontId="5" fillId="4" borderId="15" xfId="0" applyNumberFormat="1" applyFont="1" applyFill="1" applyBorder="1" applyAlignment="1" applyProtection="1">
      <alignment horizontal="center" vertical="center" wrapText="1"/>
    </xf>
    <xf numFmtId="164" fontId="5" fillId="4" borderId="22" xfId="0" applyNumberFormat="1" applyFont="1" applyFill="1" applyBorder="1" applyAlignment="1" applyProtection="1">
      <alignment horizontal="center" vertical="center" wrapText="1"/>
    </xf>
    <xf numFmtId="164" fontId="5" fillId="4" borderId="23" xfId="0" applyNumberFormat="1" applyFont="1" applyFill="1" applyBorder="1" applyAlignment="1" applyProtection="1">
      <alignment horizontal="center" vertical="center" wrapText="1"/>
    </xf>
    <xf numFmtId="164" fontId="5" fillId="4" borderId="0" xfId="0" applyNumberFormat="1" applyFont="1" applyFill="1" applyBorder="1" applyAlignment="1" applyProtection="1">
      <alignment horizontal="center" vertical="center" wrapText="1"/>
    </xf>
    <xf numFmtId="164" fontId="5" fillId="4" borderId="24"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3" fillId="2" borderId="0" xfId="0" applyFont="1" applyFill="1" applyBorder="1" applyAlignment="1" applyProtection="1">
      <alignment horizontal="center"/>
    </xf>
    <xf numFmtId="0" fontId="4" fillId="3" borderId="10" xfId="0" applyFont="1" applyFill="1" applyBorder="1" applyAlignment="1" applyProtection="1">
      <alignment horizontal="center"/>
    </xf>
    <xf numFmtId="0" fontId="4" fillId="3" borderId="11" xfId="0" applyFont="1" applyFill="1" applyBorder="1" applyAlignment="1" applyProtection="1">
      <alignment horizontal="center"/>
    </xf>
    <xf numFmtId="0" fontId="4" fillId="3" borderId="12" xfId="0" applyFont="1" applyFill="1" applyBorder="1" applyAlignment="1" applyProtection="1">
      <alignment horizontal="center"/>
    </xf>
    <xf numFmtId="0" fontId="5" fillId="4" borderId="8"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7" fillId="5" borderId="14"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1" fontId="6" fillId="6" borderId="9" xfId="0" applyNumberFormat="1" applyFont="1" applyFill="1" applyBorder="1" applyAlignment="1" applyProtection="1">
      <alignment horizontal="center" vertical="center"/>
    </xf>
    <xf numFmtId="1" fontId="6" fillId="6" borderId="20" xfId="0" applyNumberFormat="1" applyFont="1" applyFill="1" applyBorder="1" applyAlignment="1" applyProtection="1">
      <alignment horizontal="center" vertical="center"/>
    </xf>
    <xf numFmtId="0" fontId="12" fillId="0" borderId="0" xfId="0" applyFont="1" applyAlignment="1">
      <alignment horizontal="left" wrapText="1"/>
    </xf>
    <xf numFmtId="0" fontId="8" fillId="0" borderId="0" xfId="0" applyFont="1" applyAlignment="1">
      <alignment horizontal="left" wrapText="1"/>
    </xf>
  </cellXfs>
  <cellStyles count="4">
    <cellStyle name="Comma" xfId="1" builtinId="3"/>
    <cellStyle name="Hyperlink" xfId="3" builtinId="8"/>
    <cellStyle name="Normal" xfId="0" builtinId="0"/>
    <cellStyle name="Normal_Sheet1" xfId="2" xr:uid="{36B9A002-3215-4561-A947-0AE82BA167E6}"/>
  </cellStyles>
  <dxfs count="17">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numFmt numFmtId="0" formatCode="General"/>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alignment horizontal="center" vertical="top" textRotation="0" indent="0" justifyLastLine="0" shrinkToFit="0" readingOrder="0"/>
      <protection locked="0" hidden="0"/>
    </dxf>
    <dxf>
      <numFmt numFmtId="0" formatCode="General"/>
      <alignment horizontal="center" vertical="top" textRotation="0" indent="0" justifyLastLine="0" shrinkToFit="0" readingOrder="0"/>
      <border diagonalUp="0" diagonalDown="0">
        <left style="medium">
          <color indexed="64"/>
        </left>
        <right/>
        <top/>
        <bottom/>
        <vertical/>
        <horizontal/>
      </border>
      <protection locked="0" hidden="0"/>
    </dxf>
    <dxf>
      <alignment horizontal="center" vertical="top" textRotation="0" indent="0" justifyLastLine="0" shrinkToFit="0" readingOrder="0"/>
      <protection locked="0" hidden="0"/>
    </dxf>
    <dxf>
      <font>
        <b/>
        <strike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231775</xdr:colOff>
      <xdr:row>0</xdr:row>
      <xdr:rowOff>187325</xdr:rowOff>
    </xdr:from>
    <xdr:to>
      <xdr:col>13</xdr:col>
      <xdr:colOff>1555751</xdr:colOff>
      <xdr:row>7</xdr:row>
      <xdr:rowOff>250561</xdr:rowOff>
    </xdr:to>
    <xdr:pic>
      <xdr:nvPicPr>
        <xdr:cNvPr id="2" name="Picture 2">
          <a:extLst>
            <a:ext uri="{FF2B5EF4-FFF2-40B4-BE49-F238E27FC236}">
              <a16:creationId xmlns:a16="http://schemas.microsoft.com/office/drawing/2014/main" id="{7DB6DEE2-D2B6-4E31-8735-F277EA0B7D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5858" y="187325"/>
          <a:ext cx="4700059" cy="1587236"/>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videncebasedassociates-my.sharepoint.com/personal/ldixon_ebanetwork_com/Documents/SERVICE%20COMPLETION%20FORM%20-%20bla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Instructions"/>
    </sheetNames>
    <sheetDataSet>
      <sheetData sheetId="0">
        <row r="11">
          <cell r="AB11" t="str">
            <v>Assessment</v>
          </cell>
        </row>
        <row r="12">
          <cell r="AB12" t="str">
            <v>Assessments/Evaluations</v>
          </cell>
        </row>
        <row r="13">
          <cell r="AB13" t="str">
            <v>Case Management</v>
          </cell>
        </row>
        <row r="14">
          <cell r="AB14" t="str">
            <v>Clinical Services</v>
          </cell>
        </row>
        <row r="15">
          <cell r="AB15" t="str">
            <v>Monitoring Services</v>
          </cell>
        </row>
        <row r="16">
          <cell r="AB16" t="str">
            <v>Non-Clinical Services</v>
          </cell>
        </row>
        <row r="17">
          <cell r="AB17" t="str">
            <v>Other Non-Intervention</v>
          </cell>
        </row>
        <row r="18">
          <cell r="AB18" t="str">
            <v>Residential Services</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10:P109" totalsRowShown="0" headerRowDxfId="16" dataDxfId="15">
  <autoFilter ref="B10:P109" xr:uid="{00000000-0009-0000-0100-000004000000}"/>
  <tableColumns count="15">
    <tableColumn id="1" xr3:uid="{00000000-0010-0000-0000-000001000000}" name="CSU" dataDxfId="14"/>
    <tableColumn id="2" xr3:uid="{00000000-0010-0000-0000-000002000000}" name="First Name" dataDxfId="13"/>
    <tableColumn id="3" xr3:uid="{00000000-0010-0000-0000-000003000000}" name="Last Name" dataDxfId="12"/>
    <tableColumn id="4" xr3:uid="{00000000-0010-0000-0000-000004000000}" name="JTI #" dataDxfId="11"/>
    <tableColumn id="5" xr3:uid="{00000000-0010-0000-0000-000005000000}" name="DJJ Category" dataDxfId="10"/>
    <tableColumn id="6" xr3:uid="{00000000-0010-0000-0000-000006000000}" name="Service" dataDxfId="9">
      <calculatedColumnFormula array="1">OFFSET(Lists!$F$1,MATCH(F11,Lists!$F:$F,0)-1,1,COUNTIF(Lists!$F:$F,F11),1)</calculatedColumnFormula>
    </tableColumn>
    <tableColumn id="7" xr3:uid="{00000000-0010-0000-0000-000007000000}" name="Service Start Date" dataDxfId="8"/>
    <tableColumn id="8" xr3:uid="{00000000-0010-0000-0000-000008000000}" name="Service Plan Completed" dataDxfId="7"/>
    <tableColumn id="9" xr3:uid="{00000000-0010-0000-0000-000009000000}" name="Service Plan Date " dataDxfId="6"/>
    <tableColumn id="10" xr3:uid="{00000000-0010-0000-0000-00000A000000}" name="Actual Service Completion Date" dataDxfId="5"/>
    <tableColumn id="11" xr3:uid="{00000000-0010-0000-0000-00000B000000}" name="Final Actual Dosage" dataDxfId="4"/>
    <tableColumn id="12" xr3:uid="{00000000-0010-0000-0000-00000C000000}" name="Unit" dataDxfId="3"/>
    <tableColumn id="13" xr3:uid="{00000000-0010-0000-0000-00000D000000}" name="Service Completion Status" dataDxfId="2"/>
    <tableColumn id="14" xr3:uid="{00000000-0010-0000-0000-00000E000000}" name="Service Progress" dataDxfId="1"/>
    <tableColumn id="16" xr3:uid="{00000000-0010-0000-0000-000010000000}" name="Service Never Began Reason"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Brooks@ebanetwork.com" TargetMode="External"/><Relationship Id="rId1" Type="http://schemas.openxmlformats.org/officeDocument/2006/relationships/hyperlink" Target="mailto:perfmeasuresVA@ebanetwor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128"/>
  <sheetViews>
    <sheetView tabSelected="1" zoomScale="90" zoomScaleNormal="90" workbookViewId="0">
      <pane xSplit="1" ySplit="10" topLeftCell="B11" activePane="bottomRight" state="frozen"/>
      <selection pane="topRight" activeCell="B1" sqref="B1"/>
      <selection pane="bottomLeft" activeCell="A11" sqref="A11"/>
      <selection pane="bottomRight" activeCell="F11" sqref="F11"/>
    </sheetView>
  </sheetViews>
  <sheetFormatPr defaultColWidth="24.140625" defaultRowHeight="15" zeroHeight="1" x14ac:dyDescent="0.25"/>
  <cols>
    <col min="1" max="1" width="1.7109375" customWidth="1"/>
    <col min="2" max="2" width="5.5703125" customWidth="1"/>
    <col min="3" max="3" width="14.7109375" customWidth="1"/>
    <col min="4" max="4" width="15.140625" customWidth="1"/>
    <col min="5" max="5" width="13.28515625" customWidth="1"/>
    <col min="6" max="6" width="24" bestFit="1" customWidth="1"/>
    <col min="7" max="7" width="43.28515625" customWidth="1"/>
    <col min="8" max="8" width="10.28515625" customWidth="1"/>
    <col min="9" max="9" width="12.28515625" customWidth="1"/>
    <col min="10" max="10" width="10.5703125" customWidth="1"/>
    <col min="11" max="11" width="16" customWidth="1"/>
    <col min="12" max="12" width="12.42578125" customWidth="1"/>
    <col min="13" max="13" width="11.5703125" bestFit="1" customWidth="1"/>
    <col min="14" max="14" width="25" customWidth="1"/>
    <col min="15" max="15" width="19" customWidth="1"/>
  </cols>
  <sheetData>
    <row r="1" spans="1:90" s="13" customFormat="1" ht="15.75" thickBot="1" x14ac:dyDescent="0.3">
      <c r="B1" s="24"/>
      <c r="C1" s="24"/>
      <c r="D1" s="24"/>
      <c r="E1" s="24"/>
      <c r="F1" s="24"/>
      <c r="G1" s="24"/>
      <c r="H1" s="24"/>
      <c r="I1" s="24"/>
      <c r="J1" s="24"/>
      <c r="K1" s="24"/>
      <c r="L1" s="24"/>
      <c r="M1" s="24"/>
      <c r="N1" s="24"/>
      <c r="O1" s="24"/>
      <c r="P1" s="24"/>
    </row>
    <row r="2" spans="1:90" s="13" customFormat="1" ht="24" thickBot="1" x14ac:dyDescent="0.4">
      <c r="B2" s="24"/>
      <c r="C2" s="54" t="s">
        <v>426</v>
      </c>
      <c r="D2" s="55"/>
      <c r="E2" s="55"/>
      <c r="F2" s="56"/>
      <c r="G2" s="24"/>
      <c r="H2" s="24"/>
      <c r="I2" s="24"/>
      <c r="J2" s="24"/>
      <c r="K2" s="24"/>
      <c r="L2" s="24"/>
      <c r="M2" s="24"/>
      <c r="N2" s="24"/>
      <c r="O2" s="24"/>
      <c r="P2" s="24"/>
    </row>
    <row r="3" spans="1:90" s="13" customFormat="1" ht="19.5" customHeight="1" x14ac:dyDescent="0.35">
      <c r="B3" s="24"/>
      <c r="C3" s="65" t="s">
        <v>422</v>
      </c>
      <c r="D3" s="66"/>
      <c r="E3" s="66"/>
      <c r="F3" s="67"/>
      <c r="G3" s="24"/>
      <c r="H3" s="24"/>
      <c r="I3" s="24"/>
      <c r="J3" s="24"/>
      <c r="K3" s="24"/>
      <c r="L3" s="24"/>
      <c r="M3" s="24"/>
      <c r="N3" s="24"/>
      <c r="O3" s="24"/>
      <c r="P3" s="24"/>
    </row>
    <row r="4" spans="1:90" s="13" customFormat="1" ht="15" customHeight="1" x14ac:dyDescent="0.25">
      <c r="B4" s="24"/>
      <c r="C4" s="68" t="s">
        <v>0</v>
      </c>
      <c r="D4" s="70"/>
      <c r="E4" s="71"/>
      <c r="F4" s="72"/>
      <c r="G4" s="24"/>
      <c r="H4" s="24"/>
      <c r="I4" s="24"/>
      <c r="J4" s="24"/>
      <c r="K4" s="24"/>
      <c r="L4" s="24"/>
      <c r="M4" s="24"/>
      <c r="N4" s="24"/>
      <c r="O4" s="24"/>
      <c r="P4" s="24"/>
    </row>
    <row r="5" spans="1:90" s="13" customFormat="1" ht="15" customHeight="1" x14ac:dyDescent="0.25">
      <c r="B5" s="24"/>
      <c r="C5" s="69"/>
      <c r="D5" s="73"/>
      <c r="E5" s="74"/>
      <c r="F5" s="75"/>
      <c r="G5" s="24"/>
      <c r="H5" s="24"/>
      <c r="I5" s="24"/>
      <c r="J5" s="24"/>
      <c r="K5" s="24"/>
      <c r="L5" s="24"/>
      <c r="M5" s="24"/>
      <c r="N5" s="24"/>
      <c r="O5" s="24"/>
      <c r="P5" s="24"/>
    </row>
    <row r="6" spans="1:90" s="13" customFormat="1" ht="15.75" customHeight="1" x14ac:dyDescent="0.25">
      <c r="B6" s="24"/>
      <c r="C6" s="57" t="s">
        <v>65</v>
      </c>
      <c r="D6" s="58"/>
      <c r="E6" s="59"/>
      <c r="F6" s="76">
        <f>COUNTIF(Table4[JTI '#],"&gt;0")</f>
        <v>0</v>
      </c>
      <c r="G6" s="24"/>
      <c r="H6" s="24"/>
      <c r="I6" s="24"/>
      <c r="J6" s="24"/>
      <c r="K6" s="24"/>
      <c r="L6" s="24"/>
      <c r="M6" s="24"/>
      <c r="N6" s="24"/>
      <c r="O6" s="24"/>
      <c r="P6" s="24"/>
    </row>
    <row r="7" spans="1:90" s="13" customFormat="1" ht="15" customHeight="1" x14ac:dyDescent="0.25">
      <c r="B7" s="24"/>
      <c r="C7" s="60"/>
      <c r="D7" s="61"/>
      <c r="E7" s="62"/>
      <c r="F7" s="77"/>
      <c r="G7" s="24"/>
      <c r="H7" s="24"/>
      <c r="I7" s="24"/>
      <c r="J7" s="24"/>
      <c r="K7" s="24"/>
      <c r="L7" s="24"/>
      <c r="M7" s="24"/>
      <c r="N7" s="24"/>
      <c r="O7" s="24"/>
      <c r="P7" s="24"/>
    </row>
    <row r="8" spans="1:90" s="13" customFormat="1" ht="23.25" x14ac:dyDescent="0.35">
      <c r="B8" s="64"/>
      <c r="C8" s="64"/>
      <c r="D8" s="64"/>
      <c r="E8" s="64"/>
      <c r="F8" s="24"/>
      <c r="G8" s="24"/>
      <c r="H8" s="24"/>
      <c r="I8" s="24"/>
      <c r="J8" s="24"/>
      <c r="K8" s="24"/>
      <c r="L8" s="24"/>
      <c r="M8" s="24"/>
      <c r="N8" s="24"/>
      <c r="O8" s="24"/>
      <c r="P8" s="24"/>
    </row>
    <row r="9" spans="1:90" s="13" customFormat="1" x14ac:dyDescent="0.25">
      <c r="B9" s="24"/>
      <c r="C9" s="24"/>
      <c r="D9" s="24"/>
      <c r="E9" s="24"/>
      <c r="F9" s="24"/>
      <c r="G9" s="24"/>
      <c r="H9" s="24"/>
      <c r="I9" s="24"/>
      <c r="J9" s="24"/>
      <c r="K9" s="24"/>
      <c r="L9" s="24"/>
      <c r="M9" s="24"/>
      <c r="N9" s="24"/>
      <c r="O9" s="24"/>
      <c r="P9" s="24"/>
    </row>
    <row r="10" spans="1:90" s="3" customFormat="1" ht="45.75" thickBot="1" x14ac:dyDescent="0.3">
      <c r="A10" s="14"/>
      <c r="B10" s="6" t="s">
        <v>3</v>
      </c>
      <c r="C10" s="6" t="s">
        <v>4</v>
      </c>
      <c r="D10" s="6" t="s">
        <v>5</v>
      </c>
      <c r="E10" s="7" t="s">
        <v>14</v>
      </c>
      <c r="F10" s="8" t="s">
        <v>15</v>
      </c>
      <c r="G10" s="8" t="s">
        <v>7</v>
      </c>
      <c r="H10" s="9" t="s">
        <v>16</v>
      </c>
      <c r="I10" s="10" t="s">
        <v>425</v>
      </c>
      <c r="J10" s="22" t="s">
        <v>22</v>
      </c>
      <c r="K10" s="23" t="s">
        <v>37</v>
      </c>
      <c r="L10" s="23" t="s">
        <v>38</v>
      </c>
      <c r="M10" s="21" t="s">
        <v>186</v>
      </c>
      <c r="N10" s="10" t="s">
        <v>23</v>
      </c>
      <c r="O10" s="11" t="s">
        <v>33</v>
      </c>
      <c r="P10" s="12" t="s">
        <v>36</v>
      </c>
      <c r="Q10" s="1"/>
      <c r="R10" s="1"/>
      <c r="S10" s="1"/>
      <c r="T10" s="1"/>
      <c r="U10" s="1"/>
      <c r="V10" s="1"/>
      <c r="W10" s="1" t="s">
        <v>33</v>
      </c>
      <c r="X10" s="1" t="s">
        <v>23</v>
      </c>
      <c r="Y10" s="1" t="s">
        <v>2</v>
      </c>
      <c r="Z10" s="1"/>
      <c r="AA10" s="2" t="s">
        <v>42</v>
      </c>
      <c r="AB10" s="2" t="s">
        <v>15</v>
      </c>
      <c r="AC10" s="2" t="s">
        <v>182</v>
      </c>
      <c r="AD10" s="2" t="s">
        <v>7</v>
      </c>
      <c r="AE10" s="63" t="s">
        <v>183</v>
      </c>
      <c r="AF10" s="63"/>
      <c r="AG10" s="63"/>
      <c r="AH10" s="63"/>
      <c r="AI10" s="2"/>
      <c r="AJ10" s="2" t="s">
        <v>311</v>
      </c>
      <c r="AK10" s="2"/>
      <c r="AL10" s="2"/>
      <c r="AM10" s="2"/>
      <c r="AN10" s="2"/>
      <c r="AO10" s="2"/>
      <c r="AP10" s="2"/>
      <c r="AQ10" s="2"/>
      <c r="AR10" s="2"/>
      <c r="AS10" s="2"/>
      <c r="AT10" s="2"/>
      <c r="AU10" s="2"/>
      <c r="AV10" s="2"/>
      <c r="AW10" s="2"/>
      <c r="AX10" s="2"/>
      <c r="AY10" s="2"/>
      <c r="AZ10" s="1" t="s">
        <v>3</v>
      </c>
      <c r="BA10" s="1" t="s">
        <v>4</v>
      </c>
      <c r="BB10" s="1" t="s">
        <v>5</v>
      </c>
      <c r="BC10" s="1" t="s">
        <v>14</v>
      </c>
      <c r="BD10" s="1" t="s">
        <v>6</v>
      </c>
      <c r="BE10" s="1" t="s">
        <v>7</v>
      </c>
      <c r="BF10" s="1" t="s">
        <v>2</v>
      </c>
      <c r="BG10" s="1" t="s">
        <v>8</v>
      </c>
      <c r="BH10" s="1" t="s">
        <v>9</v>
      </c>
      <c r="BI10" s="1" t="s">
        <v>10</v>
      </c>
      <c r="BJ10" s="1" t="s">
        <v>11</v>
      </c>
      <c r="BK10" s="1" t="s">
        <v>13</v>
      </c>
      <c r="BL10" s="1" t="s">
        <v>12</v>
      </c>
      <c r="BM10" s="1"/>
      <c r="BN10" s="2"/>
      <c r="BO10" s="2"/>
      <c r="BP10" s="2"/>
      <c r="BQ10" s="2"/>
      <c r="BR10" s="2"/>
      <c r="BS10" s="2"/>
      <c r="BT10" s="2"/>
      <c r="BU10" s="2"/>
      <c r="BV10" s="2"/>
      <c r="BW10" s="2"/>
      <c r="BX10" s="2"/>
      <c r="BY10" s="2"/>
      <c r="BZ10" s="2" t="s">
        <v>3</v>
      </c>
      <c r="CA10" s="2" t="s">
        <v>4</v>
      </c>
      <c r="CB10" s="2" t="s">
        <v>5</v>
      </c>
      <c r="CC10" s="2" t="s">
        <v>14</v>
      </c>
      <c r="CD10" s="2" t="s">
        <v>6</v>
      </c>
      <c r="CE10" s="2" t="s">
        <v>7</v>
      </c>
      <c r="CF10" s="2" t="s">
        <v>2</v>
      </c>
      <c r="CG10" s="2" t="s">
        <v>8</v>
      </c>
      <c r="CH10" s="2" t="s">
        <v>9</v>
      </c>
      <c r="CI10" s="2" t="s">
        <v>10</v>
      </c>
      <c r="CJ10" s="2" t="s">
        <v>11</v>
      </c>
      <c r="CK10" s="2" t="s">
        <v>13</v>
      </c>
      <c r="CL10" s="2" t="s">
        <v>12</v>
      </c>
    </row>
    <row r="11" spans="1:90" s="4" customFormat="1" ht="18" customHeight="1" x14ac:dyDescent="0.25">
      <c r="A11" s="19"/>
      <c r="B11" s="39"/>
      <c r="C11" s="25"/>
      <c r="D11" s="25"/>
      <c r="E11" s="25"/>
      <c r="F11" s="25"/>
      <c r="G11" s="25"/>
      <c r="H11" s="26"/>
      <c r="I11" s="25"/>
      <c r="J11" s="26"/>
      <c r="K11" s="25"/>
      <c r="L11" s="25"/>
      <c r="M11" s="25"/>
      <c r="N11" s="27"/>
      <c r="O11" s="27"/>
      <c r="P11" s="25"/>
      <c r="R11" s="4" t="str">
        <f>IFERROR(VLOOKUP(F11,AB$11:AC$40,2,FALSE),"")</f>
        <v/>
      </c>
      <c r="W11" s="4" t="s">
        <v>39</v>
      </c>
      <c r="X11" s="18" t="s">
        <v>24</v>
      </c>
      <c r="Y11" s="4" t="s">
        <v>201</v>
      </c>
      <c r="Z11" s="4" t="s">
        <v>199</v>
      </c>
      <c r="AA11" s="4" t="s">
        <v>43</v>
      </c>
      <c r="AB11" s="4" t="s">
        <v>20</v>
      </c>
      <c r="AC11" s="4" t="s">
        <v>66</v>
      </c>
      <c r="AD11" s="4" t="s">
        <v>70</v>
      </c>
      <c r="AE11" s="4" t="s">
        <v>20</v>
      </c>
      <c r="AJ11" s="4" t="s">
        <v>206</v>
      </c>
    </row>
    <row r="12" spans="1:90" s="4" customFormat="1" ht="18" customHeight="1" x14ac:dyDescent="0.25">
      <c r="A12" s="19"/>
      <c r="B12" s="39"/>
      <c r="C12" s="25"/>
      <c r="D12" s="25"/>
      <c r="E12" s="25"/>
      <c r="F12" s="25"/>
      <c r="G12" s="25"/>
      <c r="H12" s="25"/>
      <c r="I12" s="25"/>
      <c r="J12" s="25"/>
      <c r="K12" s="25"/>
      <c r="L12" s="25"/>
      <c r="M12" s="25"/>
      <c r="N12" s="27"/>
      <c r="O12" s="27"/>
      <c r="P12" s="25"/>
      <c r="R12" s="4" t="str">
        <f t="shared" ref="R12:R75" si="0">IFERROR(VLOOKUP(F12,AB$11:AC$40,2,FALSE),"")</f>
        <v/>
      </c>
      <c r="W12" s="4" t="s">
        <v>40</v>
      </c>
      <c r="X12" s="18" t="s">
        <v>25</v>
      </c>
      <c r="Y12" s="4" t="s">
        <v>204</v>
      </c>
      <c r="Z12" s="4" t="s">
        <v>200</v>
      </c>
      <c r="AA12" s="4" t="s">
        <v>44</v>
      </c>
      <c r="AB12" s="4" t="s">
        <v>17</v>
      </c>
      <c r="AC12" s="4" t="s">
        <v>67</v>
      </c>
      <c r="AD12" s="4" t="s">
        <v>71</v>
      </c>
      <c r="AF12" s="4" t="s">
        <v>7</v>
      </c>
      <c r="AG12" s="4" t="s">
        <v>184</v>
      </c>
      <c r="AH12" s="4" t="s">
        <v>186</v>
      </c>
      <c r="AJ12" s="4" t="s">
        <v>207</v>
      </c>
    </row>
    <row r="13" spans="1:90" s="4" customFormat="1" ht="18" customHeight="1" x14ac:dyDescent="0.25">
      <c r="A13" s="19"/>
      <c r="B13" s="39"/>
      <c r="C13" s="25"/>
      <c r="D13" s="25"/>
      <c r="E13" s="25"/>
      <c r="F13" s="25"/>
      <c r="G13" s="25"/>
      <c r="H13" s="25"/>
      <c r="I13" s="25"/>
      <c r="J13" s="25"/>
      <c r="K13" s="25"/>
      <c r="L13" s="25"/>
      <c r="M13" s="25"/>
      <c r="N13" s="27"/>
      <c r="O13" s="27"/>
      <c r="P13" s="25"/>
      <c r="R13" s="4" t="str">
        <f t="shared" si="0"/>
        <v/>
      </c>
      <c r="W13" s="4" t="s">
        <v>41</v>
      </c>
      <c r="X13" s="18" t="s">
        <v>26</v>
      </c>
      <c r="Y13" s="4" t="s">
        <v>205</v>
      </c>
      <c r="AA13" s="4" t="s">
        <v>45</v>
      </c>
      <c r="AB13" s="4" t="s">
        <v>18</v>
      </c>
      <c r="AC13" s="4" t="s">
        <v>68</v>
      </c>
      <c r="AD13" s="4" t="s">
        <v>72</v>
      </c>
      <c r="AF13" s="4" t="s">
        <v>154</v>
      </c>
      <c r="AG13" s="4">
        <v>1000</v>
      </c>
      <c r="AH13" s="4" t="s">
        <v>1</v>
      </c>
      <c r="AJ13" s="4" t="s">
        <v>208</v>
      </c>
    </row>
    <row r="14" spans="1:90" s="4" customFormat="1" ht="18" customHeight="1" x14ac:dyDescent="0.25">
      <c r="A14" s="19"/>
      <c r="B14" s="39"/>
      <c r="C14" s="25"/>
      <c r="D14" s="25"/>
      <c r="E14" s="25"/>
      <c r="F14" s="25"/>
      <c r="G14" s="25"/>
      <c r="H14" s="25"/>
      <c r="I14" s="25"/>
      <c r="J14" s="25"/>
      <c r="K14" s="25"/>
      <c r="L14" s="25"/>
      <c r="M14" s="25"/>
      <c r="N14" s="28"/>
      <c r="O14" s="28"/>
      <c r="P14" s="25"/>
      <c r="R14" s="4" t="str">
        <f t="shared" si="0"/>
        <v/>
      </c>
      <c r="X14" s="18" t="s">
        <v>27</v>
      </c>
      <c r="Y14" s="4" t="s">
        <v>188</v>
      </c>
      <c r="AA14" s="4" t="s">
        <v>46</v>
      </c>
      <c r="AB14" s="4" t="s">
        <v>35</v>
      </c>
      <c r="AC14" s="4" t="s">
        <v>197</v>
      </c>
      <c r="AD14" s="4" t="s">
        <v>73</v>
      </c>
      <c r="AF14" s="4" t="s">
        <v>122</v>
      </c>
      <c r="AG14" s="4">
        <v>50</v>
      </c>
      <c r="AH14" s="4" t="s">
        <v>185</v>
      </c>
      <c r="AJ14" s="4" t="s">
        <v>209</v>
      </c>
    </row>
    <row r="15" spans="1:90" s="4" customFormat="1" ht="18" customHeight="1" x14ac:dyDescent="0.25">
      <c r="A15" s="19"/>
      <c r="B15" s="39"/>
      <c r="C15" s="25"/>
      <c r="D15" s="25"/>
      <c r="E15" s="25"/>
      <c r="F15" s="25"/>
      <c r="G15" s="25"/>
      <c r="H15" s="25"/>
      <c r="I15" s="25"/>
      <c r="J15" s="25"/>
      <c r="K15" s="25"/>
      <c r="L15" s="25"/>
      <c r="M15" s="25"/>
      <c r="N15" s="28"/>
      <c r="O15" s="28"/>
      <c r="P15" s="25"/>
      <c r="R15" s="4" t="str">
        <f t="shared" si="0"/>
        <v/>
      </c>
      <c r="X15" s="18" t="s">
        <v>28</v>
      </c>
      <c r="Y15" s="4" t="s">
        <v>202</v>
      </c>
      <c r="AA15" s="4" t="s">
        <v>47</v>
      </c>
      <c r="AB15" s="4" t="s">
        <v>19</v>
      </c>
      <c r="AC15" s="4" t="s">
        <v>69</v>
      </c>
      <c r="AD15" s="4" t="s">
        <v>74</v>
      </c>
      <c r="AF15" s="4" t="s">
        <v>155</v>
      </c>
      <c r="AG15" s="4">
        <v>326.5</v>
      </c>
      <c r="AH15" s="4" t="s">
        <v>1</v>
      </c>
      <c r="AJ15" s="4" t="s">
        <v>210</v>
      </c>
    </row>
    <row r="16" spans="1:90" s="4" customFormat="1" ht="18" customHeight="1" x14ac:dyDescent="0.25">
      <c r="A16" s="19"/>
      <c r="B16" s="39"/>
      <c r="C16" s="25"/>
      <c r="D16" s="25"/>
      <c r="E16" s="25"/>
      <c r="F16" s="25"/>
      <c r="G16" s="25"/>
      <c r="H16" s="25"/>
      <c r="I16" s="25"/>
      <c r="J16" s="25"/>
      <c r="K16" s="25"/>
      <c r="L16" s="25"/>
      <c r="M16" s="25"/>
      <c r="N16" s="28"/>
      <c r="O16" s="28"/>
      <c r="P16" s="25"/>
      <c r="R16" s="4" t="str">
        <f t="shared" si="0"/>
        <v/>
      </c>
      <c r="X16" s="18" t="s">
        <v>29</v>
      </c>
      <c r="Y16" s="4" t="s">
        <v>194</v>
      </c>
      <c r="AA16" s="4" t="s">
        <v>48</v>
      </c>
      <c r="AD16" s="4" t="s">
        <v>75</v>
      </c>
      <c r="AF16" s="4" t="s">
        <v>156</v>
      </c>
      <c r="AG16" s="4">
        <v>243</v>
      </c>
      <c r="AH16" s="4" t="s">
        <v>1</v>
      </c>
      <c r="AJ16" s="4" t="s">
        <v>211</v>
      </c>
    </row>
    <row r="17" spans="1:36" s="4" customFormat="1" ht="18" customHeight="1" x14ac:dyDescent="0.25">
      <c r="A17" s="19"/>
      <c r="B17" s="39"/>
      <c r="C17" s="25"/>
      <c r="D17" s="25"/>
      <c r="E17" s="25"/>
      <c r="F17" s="25"/>
      <c r="G17" s="25"/>
      <c r="H17" s="25"/>
      <c r="I17" s="25"/>
      <c r="J17" s="25"/>
      <c r="K17" s="25"/>
      <c r="L17" s="25"/>
      <c r="M17" s="25"/>
      <c r="N17" s="28"/>
      <c r="O17" s="28"/>
      <c r="P17" s="25"/>
      <c r="R17" s="4" t="str">
        <f t="shared" si="0"/>
        <v/>
      </c>
      <c r="X17" s="18" t="s">
        <v>30</v>
      </c>
      <c r="Y17" s="4" t="s">
        <v>185</v>
      </c>
      <c r="AA17" s="4" t="s">
        <v>49</v>
      </c>
      <c r="AD17" s="4" t="s">
        <v>76</v>
      </c>
      <c r="AJ17" s="4" t="s">
        <v>212</v>
      </c>
    </row>
    <row r="18" spans="1:36" s="4" customFormat="1" ht="18" customHeight="1" x14ac:dyDescent="0.25">
      <c r="A18" s="19"/>
      <c r="B18" s="39"/>
      <c r="C18" s="25"/>
      <c r="D18" s="25"/>
      <c r="E18" s="25"/>
      <c r="F18" s="25"/>
      <c r="G18" s="25"/>
      <c r="H18" s="25"/>
      <c r="I18" s="25"/>
      <c r="J18" s="25"/>
      <c r="K18" s="25"/>
      <c r="L18" s="25"/>
      <c r="M18" s="25"/>
      <c r="N18" s="28"/>
      <c r="O18" s="28"/>
      <c r="P18" s="25"/>
      <c r="R18" s="4" t="str">
        <f t="shared" si="0"/>
        <v/>
      </c>
      <c r="X18" s="18" t="s">
        <v>31</v>
      </c>
      <c r="Y18" t="s">
        <v>203</v>
      </c>
      <c r="AA18" s="4" t="s">
        <v>50</v>
      </c>
      <c r="AD18" s="4" t="s">
        <v>77</v>
      </c>
      <c r="AE18" s="4" t="s">
        <v>17</v>
      </c>
      <c r="AJ18" s="4" t="s">
        <v>213</v>
      </c>
    </row>
    <row r="19" spans="1:36" s="4" customFormat="1" ht="18" customHeight="1" x14ac:dyDescent="0.25">
      <c r="A19" s="19"/>
      <c r="B19" s="39"/>
      <c r="C19" s="25"/>
      <c r="D19" s="25"/>
      <c r="E19" s="25"/>
      <c r="F19" s="25"/>
      <c r="G19" s="25"/>
      <c r="H19" s="25"/>
      <c r="I19" s="25"/>
      <c r="J19" s="25"/>
      <c r="K19" s="25"/>
      <c r="L19" s="25"/>
      <c r="M19" s="25"/>
      <c r="N19" s="28"/>
      <c r="O19" s="28"/>
      <c r="P19" s="25"/>
      <c r="R19" s="4" t="str">
        <f t="shared" si="0"/>
        <v/>
      </c>
      <c r="X19" s="18" t="s">
        <v>32</v>
      </c>
      <c r="Y19" s="4" t="s">
        <v>1</v>
      </c>
      <c r="AA19" s="4" t="s">
        <v>51</v>
      </c>
      <c r="AD19" s="4" t="s">
        <v>78</v>
      </c>
      <c r="AF19" s="4" t="s">
        <v>7</v>
      </c>
      <c r="AG19" s="4" t="s">
        <v>184</v>
      </c>
      <c r="AH19" s="4" t="s">
        <v>186</v>
      </c>
      <c r="AJ19" s="4" t="s">
        <v>214</v>
      </c>
    </row>
    <row r="20" spans="1:36" ht="18" customHeight="1" x14ac:dyDescent="0.25">
      <c r="A20" s="20"/>
      <c r="B20" s="39"/>
      <c r="C20" s="25"/>
      <c r="D20" s="25"/>
      <c r="E20" s="25"/>
      <c r="F20" s="25"/>
      <c r="G20" s="25"/>
      <c r="H20" s="25"/>
      <c r="I20" s="25"/>
      <c r="J20" s="25"/>
      <c r="K20" s="25"/>
      <c r="L20" s="25"/>
      <c r="M20" s="25"/>
      <c r="N20" s="28"/>
      <c r="O20" s="28"/>
      <c r="P20" s="25"/>
      <c r="Q20" s="4"/>
      <c r="R20" s="4" t="str">
        <f t="shared" si="0"/>
        <v/>
      </c>
      <c r="Y20" t="s">
        <v>198</v>
      </c>
      <c r="AA20" t="s">
        <v>52</v>
      </c>
      <c r="AD20" t="s">
        <v>79</v>
      </c>
      <c r="AF20" s="4" t="s">
        <v>74</v>
      </c>
      <c r="AG20" s="4" t="s">
        <v>187</v>
      </c>
      <c r="AH20" s="4" t="s">
        <v>188</v>
      </c>
      <c r="AJ20" t="s">
        <v>215</v>
      </c>
    </row>
    <row r="21" spans="1:36" ht="18" customHeight="1" x14ac:dyDescent="0.25">
      <c r="A21" s="20"/>
      <c r="B21" s="39"/>
      <c r="C21" s="25"/>
      <c r="D21" s="25"/>
      <c r="E21" s="25"/>
      <c r="F21" s="25"/>
      <c r="G21" s="25"/>
      <c r="H21" s="25"/>
      <c r="I21" s="25"/>
      <c r="J21" s="25"/>
      <c r="K21" s="25"/>
      <c r="L21" s="25"/>
      <c r="M21" s="25"/>
      <c r="N21" s="28"/>
      <c r="O21" s="28"/>
      <c r="P21" s="25"/>
      <c r="Q21" s="4"/>
      <c r="R21" s="4" t="str">
        <f t="shared" si="0"/>
        <v/>
      </c>
      <c r="Y21" s="4" t="s">
        <v>190</v>
      </c>
      <c r="AA21" t="s">
        <v>53</v>
      </c>
      <c r="AD21" t="s">
        <v>80</v>
      </c>
      <c r="AF21" s="4" t="s">
        <v>75</v>
      </c>
      <c r="AG21" s="4" t="s">
        <v>187</v>
      </c>
      <c r="AH21" s="4" t="s">
        <v>188</v>
      </c>
      <c r="AJ21" t="s">
        <v>216</v>
      </c>
    </row>
    <row r="22" spans="1:36" ht="18" customHeight="1" x14ac:dyDescent="0.25">
      <c r="A22" s="20"/>
      <c r="B22" s="39"/>
      <c r="C22" s="25"/>
      <c r="D22" s="25"/>
      <c r="E22" s="25"/>
      <c r="F22" s="25"/>
      <c r="G22" s="25"/>
      <c r="H22" s="25"/>
      <c r="I22" s="25"/>
      <c r="J22" s="25"/>
      <c r="K22" s="25"/>
      <c r="L22" s="25"/>
      <c r="M22" s="25"/>
      <c r="N22" s="28"/>
      <c r="O22" s="28"/>
      <c r="P22" s="25"/>
      <c r="Q22" s="4"/>
      <c r="R22" s="4" t="str">
        <f t="shared" si="0"/>
        <v/>
      </c>
      <c r="Y22" t="s">
        <v>192</v>
      </c>
      <c r="AA22" t="s">
        <v>54</v>
      </c>
      <c r="AD22" t="s">
        <v>81</v>
      </c>
      <c r="AF22" s="4" t="s">
        <v>123</v>
      </c>
      <c r="AG22" s="4"/>
      <c r="AH22" s="4" t="s">
        <v>185</v>
      </c>
      <c r="AJ22" t="s">
        <v>217</v>
      </c>
    </row>
    <row r="23" spans="1:36" ht="18" customHeight="1" x14ac:dyDescent="0.25">
      <c r="A23" s="20"/>
      <c r="B23" s="39"/>
      <c r="C23" s="25"/>
      <c r="D23" s="25"/>
      <c r="E23" s="25"/>
      <c r="F23" s="25"/>
      <c r="G23" s="25"/>
      <c r="H23" s="25"/>
      <c r="I23" s="25"/>
      <c r="J23" s="25"/>
      <c r="K23" s="25"/>
      <c r="L23" s="25"/>
      <c r="M23" s="25"/>
      <c r="N23" s="28"/>
      <c r="O23" s="28"/>
      <c r="P23" s="25"/>
      <c r="Q23" s="4"/>
      <c r="R23" s="4" t="str">
        <f t="shared" si="0"/>
        <v/>
      </c>
      <c r="Y23" t="s">
        <v>196</v>
      </c>
      <c r="AA23" t="s">
        <v>55</v>
      </c>
      <c r="AD23" t="s">
        <v>82</v>
      </c>
      <c r="AF23" s="4" t="s">
        <v>124</v>
      </c>
      <c r="AG23" s="4">
        <v>81</v>
      </c>
      <c r="AH23" s="4" t="s">
        <v>185</v>
      </c>
      <c r="AJ23" t="s">
        <v>218</v>
      </c>
    </row>
    <row r="24" spans="1:36" ht="18" customHeight="1" x14ac:dyDescent="0.25">
      <c r="A24" s="20"/>
      <c r="B24" s="39"/>
      <c r="C24" s="25"/>
      <c r="D24" s="25"/>
      <c r="E24" s="25"/>
      <c r="F24" s="25"/>
      <c r="G24" s="25"/>
      <c r="H24" s="25"/>
      <c r="I24" s="25"/>
      <c r="J24" s="25"/>
      <c r="K24" s="25"/>
      <c r="L24" s="25"/>
      <c r="M24" s="25"/>
      <c r="N24" s="28"/>
      <c r="O24" s="28"/>
      <c r="P24" s="25"/>
      <c r="R24" s="4" t="str">
        <f t="shared" si="0"/>
        <v/>
      </c>
      <c r="AA24" t="s">
        <v>56</v>
      </c>
      <c r="AD24" t="s">
        <v>83</v>
      </c>
      <c r="AF24" t="s">
        <v>125</v>
      </c>
      <c r="AG24">
        <v>89</v>
      </c>
      <c r="AH24" t="s">
        <v>185</v>
      </c>
      <c r="AJ24" t="s">
        <v>219</v>
      </c>
    </row>
    <row r="25" spans="1:36" ht="18" customHeight="1" x14ac:dyDescent="0.25">
      <c r="A25" s="20"/>
      <c r="B25" s="39"/>
      <c r="C25" s="25"/>
      <c r="D25" s="25"/>
      <c r="E25" s="25"/>
      <c r="F25" s="25"/>
      <c r="G25" s="25"/>
      <c r="H25" s="25"/>
      <c r="I25" s="25"/>
      <c r="J25" s="25"/>
      <c r="K25" s="25"/>
      <c r="L25" s="25"/>
      <c r="M25" s="25"/>
      <c r="N25" s="28"/>
      <c r="O25" s="28"/>
      <c r="P25" s="25"/>
      <c r="R25" s="4" t="str">
        <f t="shared" si="0"/>
        <v/>
      </c>
      <c r="AA25" t="s">
        <v>57</v>
      </c>
      <c r="AD25" t="s">
        <v>84</v>
      </c>
      <c r="AF25" t="s">
        <v>126</v>
      </c>
      <c r="AG25">
        <v>85</v>
      </c>
      <c r="AH25" t="s">
        <v>185</v>
      </c>
      <c r="AJ25" t="s">
        <v>220</v>
      </c>
    </row>
    <row r="26" spans="1:36" ht="18" customHeight="1" x14ac:dyDescent="0.25">
      <c r="A26" s="20"/>
      <c r="B26" s="39"/>
      <c r="C26" s="25"/>
      <c r="D26" s="25"/>
      <c r="E26" s="25"/>
      <c r="F26" s="25"/>
      <c r="G26" s="25"/>
      <c r="H26" s="25"/>
      <c r="I26" s="25"/>
      <c r="J26" s="25"/>
      <c r="K26" s="25"/>
      <c r="L26" s="25"/>
      <c r="M26" s="25"/>
      <c r="N26" s="28"/>
      <c r="O26" s="28"/>
      <c r="P26" s="25"/>
      <c r="R26" s="4" t="str">
        <f t="shared" si="0"/>
        <v/>
      </c>
      <c r="AA26" t="s">
        <v>58</v>
      </c>
      <c r="AD26" t="s">
        <v>85</v>
      </c>
      <c r="AF26" t="s">
        <v>127</v>
      </c>
      <c r="AG26">
        <v>100</v>
      </c>
      <c r="AH26" t="s">
        <v>185</v>
      </c>
      <c r="AJ26" t="s">
        <v>221</v>
      </c>
    </row>
    <row r="27" spans="1:36" ht="18" customHeight="1" x14ac:dyDescent="0.25">
      <c r="A27" s="20"/>
      <c r="B27" s="39"/>
      <c r="C27" s="25"/>
      <c r="D27" s="25"/>
      <c r="E27" s="25"/>
      <c r="F27" s="25"/>
      <c r="G27" s="25"/>
      <c r="H27" s="25"/>
      <c r="I27" s="25"/>
      <c r="J27" s="25"/>
      <c r="K27" s="25"/>
      <c r="L27" s="25"/>
      <c r="M27" s="25"/>
      <c r="N27" s="28"/>
      <c r="O27" s="28"/>
      <c r="P27" s="25"/>
      <c r="R27" s="4" t="str">
        <f t="shared" si="0"/>
        <v/>
      </c>
      <c r="AA27" t="s">
        <v>59</v>
      </c>
      <c r="AD27" t="s">
        <v>86</v>
      </c>
      <c r="AF27" t="s">
        <v>128</v>
      </c>
      <c r="AG27">
        <v>100</v>
      </c>
      <c r="AH27" t="s">
        <v>185</v>
      </c>
      <c r="AJ27" t="s">
        <v>222</v>
      </c>
    </row>
    <row r="28" spans="1:36" ht="18" customHeight="1" x14ac:dyDescent="0.25">
      <c r="A28" s="20"/>
      <c r="B28" s="39"/>
      <c r="C28" s="25"/>
      <c r="D28" s="25"/>
      <c r="E28" s="25"/>
      <c r="F28" s="25"/>
      <c r="G28" s="25"/>
      <c r="H28" s="25"/>
      <c r="I28" s="25"/>
      <c r="J28" s="25"/>
      <c r="K28" s="25"/>
      <c r="L28" s="25"/>
      <c r="M28" s="25"/>
      <c r="N28" s="28"/>
      <c r="O28" s="28"/>
      <c r="P28" s="25"/>
      <c r="R28" s="4" t="str">
        <f t="shared" si="0"/>
        <v/>
      </c>
      <c r="AA28" t="s">
        <v>60</v>
      </c>
      <c r="AD28" t="s">
        <v>87</v>
      </c>
      <c r="AF28" t="s">
        <v>129</v>
      </c>
      <c r="AG28">
        <v>65</v>
      </c>
      <c r="AH28" t="s">
        <v>185</v>
      </c>
      <c r="AJ28" t="s">
        <v>223</v>
      </c>
    </row>
    <row r="29" spans="1:36" ht="18" customHeight="1" x14ac:dyDescent="0.25">
      <c r="A29" s="20"/>
      <c r="B29" s="39"/>
      <c r="C29" s="25"/>
      <c r="D29" s="25"/>
      <c r="E29" s="25"/>
      <c r="F29" s="25"/>
      <c r="G29" s="25"/>
      <c r="H29" s="25"/>
      <c r="I29" s="25"/>
      <c r="J29" s="25"/>
      <c r="K29" s="25"/>
      <c r="L29" s="25"/>
      <c r="M29" s="25"/>
      <c r="N29" s="28"/>
      <c r="O29" s="28"/>
      <c r="P29" s="25"/>
      <c r="R29" s="4" t="str">
        <f t="shared" si="0"/>
        <v/>
      </c>
      <c r="AA29" t="s">
        <v>61</v>
      </c>
      <c r="AD29" t="s">
        <v>88</v>
      </c>
      <c r="AF29" t="s">
        <v>129</v>
      </c>
      <c r="AG29">
        <v>65</v>
      </c>
      <c r="AH29" t="s">
        <v>185</v>
      </c>
      <c r="AJ29" t="s">
        <v>224</v>
      </c>
    </row>
    <row r="30" spans="1:36" ht="18" customHeight="1" x14ac:dyDescent="0.25">
      <c r="A30" s="20"/>
      <c r="B30" s="39"/>
      <c r="C30" s="25"/>
      <c r="D30" s="25"/>
      <c r="E30" s="25"/>
      <c r="F30" s="25"/>
      <c r="G30" s="25"/>
      <c r="H30" s="25"/>
      <c r="I30" s="25"/>
      <c r="J30" s="25"/>
      <c r="K30" s="25"/>
      <c r="L30" s="25"/>
      <c r="M30" s="25"/>
      <c r="N30" s="28"/>
      <c r="O30" s="28"/>
      <c r="P30" s="25"/>
      <c r="R30" s="4" t="str">
        <f t="shared" si="0"/>
        <v/>
      </c>
      <c r="AA30" t="s">
        <v>62</v>
      </c>
      <c r="AD30" t="s">
        <v>89</v>
      </c>
      <c r="AF30" t="s">
        <v>130</v>
      </c>
      <c r="AG30">
        <v>60</v>
      </c>
      <c r="AH30" t="s">
        <v>185</v>
      </c>
      <c r="AJ30" t="s">
        <v>225</v>
      </c>
    </row>
    <row r="31" spans="1:36" ht="18" customHeight="1" x14ac:dyDescent="0.25">
      <c r="A31" s="20"/>
      <c r="B31" s="39"/>
      <c r="C31" s="25"/>
      <c r="D31" s="25"/>
      <c r="E31" s="25"/>
      <c r="F31" s="25"/>
      <c r="G31" s="25"/>
      <c r="H31" s="25"/>
      <c r="I31" s="25"/>
      <c r="J31" s="25"/>
      <c r="K31" s="25"/>
      <c r="L31" s="25"/>
      <c r="M31" s="25"/>
      <c r="N31" s="28"/>
      <c r="O31" s="28"/>
      <c r="P31" s="25"/>
      <c r="R31" s="4" t="str">
        <f t="shared" si="0"/>
        <v/>
      </c>
      <c r="AA31" t="s">
        <v>63</v>
      </c>
      <c r="AD31" t="s">
        <v>90</v>
      </c>
      <c r="AF31" t="s">
        <v>131</v>
      </c>
      <c r="AG31">
        <v>85</v>
      </c>
      <c r="AH31" t="s">
        <v>185</v>
      </c>
      <c r="AJ31" t="s">
        <v>226</v>
      </c>
    </row>
    <row r="32" spans="1:36" ht="18" customHeight="1" x14ac:dyDescent="0.25">
      <c r="A32" s="20"/>
      <c r="B32" s="39"/>
      <c r="C32" s="25"/>
      <c r="D32" s="25"/>
      <c r="E32" s="25"/>
      <c r="F32" s="25"/>
      <c r="G32" s="25"/>
      <c r="H32" s="25"/>
      <c r="I32" s="25"/>
      <c r="J32" s="25"/>
      <c r="K32" s="25"/>
      <c r="L32" s="25"/>
      <c r="M32" s="25"/>
      <c r="N32" s="28"/>
      <c r="O32" s="28"/>
      <c r="P32" s="25"/>
      <c r="R32" s="4" t="str">
        <f t="shared" si="0"/>
        <v/>
      </c>
      <c r="AA32" t="s">
        <v>64</v>
      </c>
      <c r="AD32" t="s">
        <v>91</v>
      </c>
      <c r="AF32" t="s">
        <v>132</v>
      </c>
      <c r="AG32">
        <v>100</v>
      </c>
      <c r="AH32" t="s">
        <v>185</v>
      </c>
      <c r="AJ32" t="s">
        <v>227</v>
      </c>
    </row>
    <row r="33" spans="1:36" ht="18" customHeight="1" x14ac:dyDescent="0.25">
      <c r="A33" s="20"/>
      <c r="B33" s="39"/>
      <c r="C33" s="25"/>
      <c r="D33" s="25"/>
      <c r="E33" s="25"/>
      <c r="F33" s="25"/>
      <c r="G33" s="25"/>
      <c r="H33" s="25"/>
      <c r="I33" s="25"/>
      <c r="J33" s="25"/>
      <c r="K33" s="25"/>
      <c r="L33" s="25"/>
      <c r="M33" s="25"/>
      <c r="N33" s="28"/>
      <c r="O33" s="28"/>
      <c r="P33" s="25"/>
      <c r="R33" s="4" t="str">
        <f t="shared" si="0"/>
        <v/>
      </c>
      <c r="AD33" t="s">
        <v>92</v>
      </c>
      <c r="AF33" t="s">
        <v>133</v>
      </c>
      <c r="AG33">
        <v>100</v>
      </c>
      <c r="AH33" t="s">
        <v>185</v>
      </c>
      <c r="AJ33" t="s">
        <v>228</v>
      </c>
    </row>
    <row r="34" spans="1:36" ht="18" customHeight="1" x14ac:dyDescent="0.25">
      <c r="A34" s="20"/>
      <c r="B34" s="39"/>
      <c r="C34" s="25"/>
      <c r="D34" s="25"/>
      <c r="E34" s="25"/>
      <c r="F34" s="25"/>
      <c r="G34" s="25"/>
      <c r="H34" s="25"/>
      <c r="I34" s="25"/>
      <c r="J34" s="25"/>
      <c r="K34" s="25"/>
      <c r="L34" s="25"/>
      <c r="M34" s="25"/>
      <c r="N34" s="28"/>
      <c r="O34" s="28"/>
      <c r="P34" s="25"/>
      <c r="R34" s="4" t="str">
        <f t="shared" si="0"/>
        <v/>
      </c>
      <c r="AD34" t="s">
        <v>93</v>
      </c>
      <c r="AF34" t="s">
        <v>134</v>
      </c>
      <c r="AG34">
        <v>60</v>
      </c>
      <c r="AH34" t="s">
        <v>185</v>
      </c>
      <c r="AJ34" t="s">
        <v>229</v>
      </c>
    </row>
    <row r="35" spans="1:36" ht="18" customHeight="1" x14ac:dyDescent="0.25">
      <c r="A35" s="20"/>
      <c r="B35" s="39"/>
      <c r="C35" s="25"/>
      <c r="D35" s="25"/>
      <c r="E35" s="25"/>
      <c r="F35" s="25"/>
      <c r="G35" s="25"/>
      <c r="H35" s="25"/>
      <c r="I35" s="25"/>
      <c r="J35" s="25"/>
      <c r="K35" s="25"/>
      <c r="L35" s="25"/>
      <c r="M35" s="25"/>
      <c r="N35" s="28"/>
      <c r="O35" s="28"/>
      <c r="P35" s="25"/>
      <c r="R35" s="4" t="str">
        <f t="shared" si="0"/>
        <v/>
      </c>
      <c r="AD35" t="s">
        <v>94</v>
      </c>
      <c r="AF35" t="s">
        <v>135</v>
      </c>
      <c r="AG35">
        <v>100</v>
      </c>
      <c r="AH35" t="s">
        <v>185</v>
      </c>
      <c r="AJ35" t="s">
        <v>230</v>
      </c>
    </row>
    <row r="36" spans="1:36" ht="18" customHeight="1" x14ac:dyDescent="0.25">
      <c r="A36" s="20"/>
      <c r="B36" s="39"/>
      <c r="C36" s="25"/>
      <c r="D36" s="25"/>
      <c r="E36" s="25"/>
      <c r="F36" s="25"/>
      <c r="G36" s="25"/>
      <c r="H36" s="25"/>
      <c r="I36" s="25"/>
      <c r="J36" s="25"/>
      <c r="K36" s="25"/>
      <c r="L36" s="25"/>
      <c r="M36" s="25"/>
      <c r="N36" s="28"/>
      <c r="O36" s="28"/>
      <c r="P36" s="25"/>
      <c r="R36" s="4" t="str">
        <f t="shared" si="0"/>
        <v/>
      </c>
      <c r="AD36" t="s">
        <v>95</v>
      </c>
      <c r="AF36" t="s">
        <v>136</v>
      </c>
      <c r="AG36">
        <v>100</v>
      </c>
      <c r="AH36" t="s">
        <v>185</v>
      </c>
      <c r="AJ36" t="s">
        <v>231</v>
      </c>
    </row>
    <row r="37" spans="1:36" ht="18" customHeight="1" x14ac:dyDescent="0.25">
      <c r="A37" s="20"/>
      <c r="B37" s="39"/>
      <c r="C37" s="25"/>
      <c r="D37" s="25"/>
      <c r="E37" s="25"/>
      <c r="F37" s="25"/>
      <c r="G37" s="25"/>
      <c r="H37" s="25"/>
      <c r="I37" s="25"/>
      <c r="J37" s="25"/>
      <c r="K37" s="25"/>
      <c r="L37" s="25"/>
      <c r="M37" s="25"/>
      <c r="N37" s="28"/>
      <c r="O37" s="28"/>
      <c r="P37" s="25"/>
      <c r="R37" s="4" t="str">
        <f t="shared" si="0"/>
        <v/>
      </c>
      <c r="AD37" t="s">
        <v>96</v>
      </c>
      <c r="AF37" t="s">
        <v>137</v>
      </c>
      <c r="AH37" t="s">
        <v>185</v>
      </c>
      <c r="AJ37" t="s">
        <v>232</v>
      </c>
    </row>
    <row r="38" spans="1:36" ht="18" customHeight="1" x14ac:dyDescent="0.25">
      <c r="A38" s="20"/>
      <c r="B38" s="39"/>
      <c r="C38" s="25"/>
      <c r="D38" s="25"/>
      <c r="E38" s="25"/>
      <c r="F38" s="25"/>
      <c r="G38" s="25"/>
      <c r="H38" s="25"/>
      <c r="I38" s="25"/>
      <c r="J38" s="25"/>
      <c r="K38" s="25"/>
      <c r="L38" s="25"/>
      <c r="M38" s="25"/>
      <c r="N38" s="28"/>
      <c r="O38" s="28"/>
      <c r="P38" s="25"/>
      <c r="R38" s="4" t="str">
        <f t="shared" si="0"/>
        <v/>
      </c>
      <c r="AD38" t="s">
        <v>97</v>
      </c>
      <c r="AF38" t="s">
        <v>138</v>
      </c>
      <c r="AG38">
        <v>120</v>
      </c>
      <c r="AH38" t="s">
        <v>189</v>
      </c>
      <c r="AJ38" t="s">
        <v>233</v>
      </c>
    </row>
    <row r="39" spans="1:36" ht="18" customHeight="1" x14ac:dyDescent="0.25">
      <c r="A39" s="20"/>
      <c r="B39" s="39"/>
      <c r="C39" s="25"/>
      <c r="D39" s="25"/>
      <c r="E39" s="25"/>
      <c r="F39" s="25"/>
      <c r="G39" s="25"/>
      <c r="H39" s="25"/>
      <c r="I39" s="25"/>
      <c r="J39" s="25"/>
      <c r="K39" s="25"/>
      <c r="L39" s="25"/>
      <c r="M39" s="25"/>
      <c r="N39" s="28"/>
      <c r="O39" s="28"/>
      <c r="P39" s="25"/>
      <c r="R39" s="4" t="str">
        <f t="shared" si="0"/>
        <v/>
      </c>
      <c r="AD39" t="s">
        <v>98</v>
      </c>
      <c r="AF39" t="s">
        <v>162</v>
      </c>
      <c r="AG39">
        <v>60</v>
      </c>
      <c r="AH39" t="s">
        <v>190</v>
      </c>
      <c r="AJ39" t="s">
        <v>234</v>
      </c>
    </row>
    <row r="40" spans="1:36" ht="18" customHeight="1" x14ac:dyDescent="0.25">
      <c r="A40" s="20"/>
      <c r="B40" s="39"/>
      <c r="C40" s="25"/>
      <c r="D40" s="25"/>
      <c r="E40" s="25"/>
      <c r="F40" s="25"/>
      <c r="G40" s="25"/>
      <c r="H40" s="25"/>
      <c r="I40" s="25"/>
      <c r="J40" s="25"/>
      <c r="K40" s="25"/>
      <c r="L40" s="25"/>
      <c r="M40" s="25"/>
      <c r="N40" s="28"/>
      <c r="O40" s="28"/>
      <c r="P40" s="25"/>
      <c r="R40" s="4" t="str">
        <f t="shared" si="0"/>
        <v/>
      </c>
      <c r="AD40" t="s">
        <v>99</v>
      </c>
      <c r="AF40" t="s">
        <v>163</v>
      </c>
      <c r="AG40">
        <v>60</v>
      </c>
      <c r="AH40" t="s">
        <v>190</v>
      </c>
      <c r="AJ40" t="s">
        <v>235</v>
      </c>
    </row>
    <row r="41" spans="1:36" ht="18" customHeight="1" x14ac:dyDescent="0.25">
      <c r="A41" s="20"/>
      <c r="B41" s="39"/>
      <c r="C41" s="25"/>
      <c r="D41" s="25"/>
      <c r="E41" s="25"/>
      <c r="F41" s="25"/>
      <c r="G41" s="25"/>
      <c r="H41" s="25"/>
      <c r="I41" s="25"/>
      <c r="J41" s="25"/>
      <c r="K41" s="25"/>
      <c r="L41" s="25"/>
      <c r="M41" s="25"/>
      <c r="N41" s="28"/>
      <c r="O41" s="28"/>
      <c r="P41" s="25"/>
      <c r="R41" s="4" t="str">
        <f t="shared" si="0"/>
        <v/>
      </c>
      <c r="AD41" t="s">
        <v>100</v>
      </c>
      <c r="AF41" t="s">
        <v>164</v>
      </c>
      <c r="AG41">
        <v>60</v>
      </c>
      <c r="AH41" t="s">
        <v>190</v>
      </c>
      <c r="AJ41" t="s">
        <v>236</v>
      </c>
    </row>
    <row r="42" spans="1:36" ht="18" customHeight="1" x14ac:dyDescent="0.25">
      <c r="A42" s="20"/>
      <c r="B42" s="39"/>
      <c r="C42" s="25"/>
      <c r="D42" s="25"/>
      <c r="E42" s="25"/>
      <c r="F42" s="25"/>
      <c r="G42" s="25"/>
      <c r="H42" s="25"/>
      <c r="I42" s="25"/>
      <c r="J42" s="25"/>
      <c r="K42" s="25"/>
      <c r="L42" s="25"/>
      <c r="M42" s="25"/>
      <c r="N42" s="28"/>
      <c r="O42" s="28"/>
      <c r="P42" s="25"/>
      <c r="R42" s="4" t="str">
        <f t="shared" si="0"/>
        <v/>
      </c>
      <c r="AD42" t="s">
        <v>101</v>
      </c>
      <c r="AF42" t="s">
        <v>129</v>
      </c>
      <c r="AG42">
        <v>65</v>
      </c>
      <c r="AH42" t="s">
        <v>190</v>
      </c>
      <c r="AJ42" t="s">
        <v>237</v>
      </c>
    </row>
    <row r="43" spans="1:36" ht="18" customHeight="1" x14ac:dyDescent="0.25">
      <c r="A43" s="20"/>
      <c r="B43" s="39"/>
      <c r="C43" s="25"/>
      <c r="D43" s="25"/>
      <c r="E43" s="25"/>
      <c r="F43" s="25"/>
      <c r="G43" s="25"/>
      <c r="H43" s="25"/>
      <c r="I43" s="25"/>
      <c r="J43" s="25"/>
      <c r="K43" s="25"/>
      <c r="L43" s="25"/>
      <c r="M43" s="25"/>
      <c r="N43" s="28"/>
      <c r="O43" s="28"/>
      <c r="P43" s="25"/>
      <c r="R43" s="4" t="str">
        <f t="shared" si="0"/>
        <v/>
      </c>
      <c r="AD43" t="s">
        <v>102</v>
      </c>
      <c r="AF43" t="s">
        <v>165</v>
      </c>
      <c r="AG43">
        <v>60</v>
      </c>
      <c r="AH43" t="s">
        <v>190</v>
      </c>
      <c r="AJ43" t="s">
        <v>238</v>
      </c>
    </row>
    <row r="44" spans="1:36" ht="18" customHeight="1" x14ac:dyDescent="0.25">
      <c r="A44" s="20"/>
      <c r="B44" s="39"/>
      <c r="C44" s="25"/>
      <c r="D44" s="25"/>
      <c r="E44" s="25"/>
      <c r="F44" s="25"/>
      <c r="G44" s="25"/>
      <c r="H44" s="25"/>
      <c r="I44" s="25"/>
      <c r="J44" s="25"/>
      <c r="K44" s="25"/>
      <c r="L44" s="25"/>
      <c r="M44" s="25"/>
      <c r="N44" s="28"/>
      <c r="O44" s="28"/>
      <c r="P44" s="25"/>
      <c r="R44" s="4" t="str">
        <f t="shared" si="0"/>
        <v/>
      </c>
      <c r="AD44" t="s">
        <v>103</v>
      </c>
      <c r="AF44" t="s">
        <v>166</v>
      </c>
      <c r="AH44" t="s">
        <v>190</v>
      </c>
      <c r="AJ44" t="s">
        <v>239</v>
      </c>
    </row>
    <row r="45" spans="1:36" ht="18" customHeight="1" x14ac:dyDescent="0.25">
      <c r="A45" s="20"/>
      <c r="B45" s="39"/>
      <c r="C45" s="25"/>
      <c r="D45" s="25"/>
      <c r="E45" s="25"/>
      <c r="F45" s="25"/>
      <c r="G45" s="25"/>
      <c r="H45" s="25"/>
      <c r="I45" s="25"/>
      <c r="J45" s="25"/>
      <c r="K45" s="25"/>
      <c r="L45" s="25"/>
      <c r="M45" s="25"/>
      <c r="N45" s="28"/>
      <c r="O45" s="28"/>
      <c r="P45" s="25"/>
      <c r="R45" s="4" t="str">
        <f t="shared" si="0"/>
        <v/>
      </c>
      <c r="AD45" t="s">
        <v>104</v>
      </c>
      <c r="AF45" t="s">
        <v>167</v>
      </c>
      <c r="AG45">
        <v>250</v>
      </c>
      <c r="AH45" t="s">
        <v>190</v>
      </c>
      <c r="AJ45" t="s">
        <v>240</v>
      </c>
    </row>
    <row r="46" spans="1:36" ht="18" customHeight="1" x14ac:dyDescent="0.25">
      <c r="A46" s="20"/>
      <c r="B46" s="39"/>
      <c r="C46" s="25"/>
      <c r="D46" s="25"/>
      <c r="E46" s="25"/>
      <c r="F46" s="25"/>
      <c r="G46" s="25"/>
      <c r="H46" s="25"/>
      <c r="I46" s="25"/>
      <c r="J46" s="25"/>
      <c r="K46" s="25"/>
      <c r="L46" s="25"/>
      <c r="M46" s="25"/>
      <c r="N46" s="28"/>
      <c r="O46" s="28"/>
      <c r="P46" s="25"/>
      <c r="R46" s="4" t="str">
        <f t="shared" si="0"/>
        <v/>
      </c>
      <c r="AD46" t="s">
        <v>105</v>
      </c>
      <c r="AF46" t="s">
        <v>168</v>
      </c>
      <c r="AH46" t="s">
        <v>190</v>
      </c>
      <c r="AJ46" t="s">
        <v>241</v>
      </c>
    </row>
    <row r="47" spans="1:36" ht="18" customHeight="1" x14ac:dyDescent="0.25">
      <c r="A47" s="20"/>
      <c r="B47" s="39"/>
      <c r="C47" s="25"/>
      <c r="D47" s="25"/>
      <c r="E47" s="25"/>
      <c r="F47" s="25"/>
      <c r="G47" s="25"/>
      <c r="H47" s="25"/>
      <c r="I47" s="25"/>
      <c r="J47" s="25"/>
      <c r="K47" s="25"/>
      <c r="L47" s="25"/>
      <c r="M47" s="25"/>
      <c r="N47" s="28"/>
      <c r="O47" s="28"/>
      <c r="P47" s="25"/>
      <c r="R47" s="4" t="str">
        <f t="shared" si="0"/>
        <v/>
      </c>
      <c r="AD47" t="s">
        <v>106</v>
      </c>
      <c r="AF47" t="s">
        <v>169</v>
      </c>
      <c r="AH47" t="s">
        <v>190</v>
      </c>
      <c r="AJ47" t="s">
        <v>242</v>
      </c>
    </row>
    <row r="48" spans="1:36" ht="18" customHeight="1" x14ac:dyDescent="0.25">
      <c r="A48" s="20"/>
      <c r="B48" s="39"/>
      <c r="C48" s="25"/>
      <c r="D48" s="25"/>
      <c r="E48" s="25"/>
      <c r="F48" s="25"/>
      <c r="G48" s="25"/>
      <c r="H48" s="25"/>
      <c r="I48" s="25"/>
      <c r="J48" s="25"/>
      <c r="K48" s="25"/>
      <c r="L48" s="25"/>
      <c r="M48" s="25"/>
      <c r="N48" s="28"/>
      <c r="O48" s="28"/>
      <c r="P48" s="25"/>
      <c r="R48" s="4" t="str">
        <f t="shared" si="0"/>
        <v/>
      </c>
      <c r="AD48" t="s">
        <v>107</v>
      </c>
      <c r="AF48" t="s">
        <v>176</v>
      </c>
      <c r="AG48" t="s">
        <v>191</v>
      </c>
      <c r="AH48" t="s">
        <v>192</v>
      </c>
      <c r="AJ48" t="s">
        <v>243</v>
      </c>
    </row>
    <row r="49" spans="1:36" ht="18" customHeight="1" x14ac:dyDescent="0.25">
      <c r="A49" s="20"/>
      <c r="B49" s="39"/>
      <c r="C49" s="25"/>
      <c r="D49" s="25"/>
      <c r="E49" s="25"/>
      <c r="F49" s="25"/>
      <c r="G49" s="25"/>
      <c r="H49" s="25"/>
      <c r="I49" s="25"/>
      <c r="J49" s="25"/>
      <c r="K49" s="25"/>
      <c r="L49" s="25"/>
      <c r="M49" s="25"/>
      <c r="N49" s="28"/>
      <c r="O49" s="28"/>
      <c r="P49" s="25"/>
      <c r="R49" s="4" t="str">
        <f t="shared" si="0"/>
        <v/>
      </c>
      <c r="AD49" t="s">
        <v>108</v>
      </c>
      <c r="AF49" t="s">
        <v>177</v>
      </c>
      <c r="AG49">
        <v>18.61</v>
      </c>
      <c r="AH49" t="s">
        <v>192</v>
      </c>
      <c r="AJ49" t="s">
        <v>244</v>
      </c>
    </row>
    <row r="50" spans="1:36" ht="18" customHeight="1" x14ac:dyDescent="0.25">
      <c r="A50" s="20"/>
      <c r="B50" s="39"/>
      <c r="C50" s="25"/>
      <c r="D50" s="25"/>
      <c r="E50" s="25"/>
      <c r="F50" s="25"/>
      <c r="G50" s="25"/>
      <c r="H50" s="25"/>
      <c r="I50" s="25"/>
      <c r="J50" s="25"/>
      <c r="K50" s="25"/>
      <c r="L50" s="25"/>
      <c r="M50" s="25"/>
      <c r="N50" s="28"/>
      <c r="O50" s="28"/>
      <c r="P50" s="25"/>
      <c r="R50" s="4" t="str">
        <f t="shared" si="0"/>
        <v/>
      </c>
      <c r="AD50" t="s">
        <v>109</v>
      </c>
      <c r="AF50" t="s">
        <v>178</v>
      </c>
      <c r="AG50">
        <v>30.79</v>
      </c>
      <c r="AH50" t="s">
        <v>192</v>
      </c>
      <c r="AJ50" t="s">
        <v>245</v>
      </c>
    </row>
    <row r="51" spans="1:36" ht="18" customHeight="1" x14ac:dyDescent="0.25">
      <c r="A51" s="20"/>
      <c r="B51" s="39"/>
      <c r="C51" s="25"/>
      <c r="D51" s="25"/>
      <c r="E51" s="25"/>
      <c r="F51" s="25"/>
      <c r="G51" s="25"/>
      <c r="H51" s="25"/>
      <c r="I51" s="25"/>
      <c r="J51" s="25"/>
      <c r="K51" s="25"/>
      <c r="L51" s="25"/>
      <c r="M51" s="25"/>
      <c r="N51" s="28"/>
      <c r="O51" s="28"/>
      <c r="P51" s="25"/>
      <c r="R51" s="4" t="str">
        <f t="shared" si="0"/>
        <v/>
      </c>
      <c r="AD51" t="s">
        <v>110</v>
      </c>
      <c r="AF51" t="s">
        <v>179</v>
      </c>
      <c r="AG51">
        <v>83</v>
      </c>
      <c r="AH51" t="s">
        <v>192</v>
      </c>
      <c r="AJ51" t="s">
        <v>246</v>
      </c>
    </row>
    <row r="52" spans="1:36" ht="18" customHeight="1" x14ac:dyDescent="0.25">
      <c r="A52" s="20"/>
      <c r="B52" s="39"/>
      <c r="C52" s="25"/>
      <c r="D52" s="25"/>
      <c r="E52" s="25"/>
      <c r="F52" s="25"/>
      <c r="G52" s="25"/>
      <c r="H52" s="25"/>
      <c r="I52" s="25"/>
      <c r="J52" s="25"/>
      <c r="K52" s="25"/>
      <c r="L52" s="25"/>
      <c r="M52" s="25"/>
      <c r="N52" s="28"/>
      <c r="O52" s="28"/>
      <c r="P52" s="25"/>
      <c r="R52" s="4" t="str">
        <f t="shared" si="0"/>
        <v/>
      </c>
      <c r="AD52" t="s">
        <v>111</v>
      </c>
      <c r="AF52" t="s">
        <v>180</v>
      </c>
      <c r="AG52">
        <v>91</v>
      </c>
      <c r="AH52" t="s">
        <v>192</v>
      </c>
      <c r="AJ52" t="s">
        <v>247</v>
      </c>
    </row>
    <row r="53" spans="1:36" ht="18" customHeight="1" x14ac:dyDescent="0.25">
      <c r="A53" s="20"/>
      <c r="B53" s="39"/>
      <c r="C53" s="25"/>
      <c r="D53" s="25"/>
      <c r="E53" s="25"/>
      <c r="F53" s="25"/>
      <c r="G53" s="25"/>
      <c r="H53" s="25"/>
      <c r="I53" s="25"/>
      <c r="J53" s="25"/>
      <c r="K53" s="25"/>
      <c r="L53" s="25"/>
      <c r="M53" s="25"/>
      <c r="N53" s="28"/>
      <c r="O53" s="28"/>
      <c r="P53" s="25"/>
      <c r="R53" s="4" t="str">
        <f t="shared" si="0"/>
        <v/>
      </c>
      <c r="AD53" t="s">
        <v>112</v>
      </c>
      <c r="AF53" t="s">
        <v>181</v>
      </c>
      <c r="AG53">
        <v>36.53</v>
      </c>
      <c r="AH53" t="s">
        <v>192</v>
      </c>
      <c r="AJ53" t="s">
        <v>248</v>
      </c>
    </row>
    <row r="54" spans="1:36" ht="18" customHeight="1" x14ac:dyDescent="0.25">
      <c r="A54" s="20"/>
      <c r="B54" s="39"/>
      <c r="C54" s="25"/>
      <c r="D54" s="25"/>
      <c r="E54" s="25"/>
      <c r="F54" s="25"/>
      <c r="G54" s="25"/>
      <c r="H54" s="25"/>
      <c r="I54" s="25"/>
      <c r="J54" s="25"/>
      <c r="K54" s="25"/>
      <c r="L54" s="25"/>
      <c r="M54" s="25"/>
      <c r="N54" s="28"/>
      <c r="O54" s="28"/>
      <c r="P54" s="25"/>
      <c r="R54" s="4" t="str">
        <f t="shared" si="0"/>
        <v/>
      </c>
      <c r="AD54" t="s">
        <v>113</v>
      </c>
      <c r="AJ54" t="s">
        <v>249</v>
      </c>
    </row>
    <row r="55" spans="1:36" ht="18" customHeight="1" x14ac:dyDescent="0.25">
      <c r="A55" s="20"/>
      <c r="B55" s="39"/>
      <c r="C55" s="25"/>
      <c r="D55" s="25"/>
      <c r="E55" s="25"/>
      <c r="F55" s="25"/>
      <c r="G55" s="25"/>
      <c r="H55" s="25"/>
      <c r="I55" s="25"/>
      <c r="J55" s="25"/>
      <c r="K55" s="25"/>
      <c r="L55" s="25"/>
      <c r="M55" s="25"/>
      <c r="N55" s="28"/>
      <c r="O55" s="28"/>
      <c r="P55" s="25"/>
      <c r="R55" s="4" t="str">
        <f t="shared" si="0"/>
        <v/>
      </c>
      <c r="AD55" t="s">
        <v>114</v>
      </c>
      <c r="AE55" t="s">
        <v>18</v>
      </c>
      <c r="AJ55" t="s">
        <v>250</v>
      </c>
    </row>
    <row r="56" spans="1:36" ht="18" customHeight="1" x14ac:dyDescent="0.25">
      <c r="A56" s="20"/>
      <c r="B56" s="39"/>
      <c r="C56" s="25"/>
      <c r="D56" s="25"/>
      <c r="E56" s="25"/>
      <c r="F56" s="25"/>
      <c r="G56" s="25"/>
      <c r="H56" s="25"/>
      <c r="I56" s="25"/>
      <c r="J56" s="25"/>
      <c r="K56" s="25"/>
      <c r="L56" s="25"/>
      <c r="M56" s="25"/>
      <c r="N56" s="28"/>
      <c r="O56" s="28"/>
      <c r="P56" s="25"/>
      <c r="R56" s="4" t="str">
        <f t="shared" si="0"/>
        <v/>
      </c>
      <c r="AD56" t="s">
        <v>115</v>
      </c>
      <c r="AF56" s="4" t="s">
        <v>7</v>
      </c>
      <c r="AG56" s="4" t="s">
        <v>184</v>
      </c>
      <c r="AH56" s="4" t="s">
        <v>186</v>
      </c>
      <c r="AJ56" t="s">
        <v>251</v>
      </c>
    </row>
    <row r="57" spans="1:36" ht="18" customHeight="1" x14ac:dyDescent="0.25">
      <c r="A57" s="20"/>
      <c r="B57" s="39"/>
      <c r="C57" s="25"/>
      <c r="D57" s="25"/>
      <c r="E57" s="25"/>
      <c r="F57" s="25"/>
      <c r="G57" s="25"/>
      <c r="H57" s="25"/>
      <c r="I57" s="25"/>
      <c r="J57" s="25"/>
      <c r="K57" s="25"/>
      <c r="L57" s="25"/>
      <c r="M57" s="25"/>
      <c r="N57" s="28"/>
      <c r="O57" s="28"/>
      <c r="P57" s="25"/>
      <c r="R57" s="4" t="str">
        <f t="shared" si="0"/>
        <v/>
      </c>
      <c r="AD57" t="s">
        <v>116</v>
      </c>
      <c r="AF57" t="s">
        <v>73</v>
      </c>
      <c r="AG57">
        <v>25</v>
      </c>
      <c r="AH57" t="s">
        <v>193</v>
      </c>
      <c r="AJ57" t="s">
        <v>252</v>
      </c>
    </row>
    <row r="58" spans="1:36" ht="18" customHeight="1" x14ac:dyDescent="0.25">
      <c r="A58" s="20"/>
      <c r="B58" s="39"/>
      <c r="C58" s="25"/>
      <c r="D58" s="25"/>
      <c r="E58" s="25"/>
      <c r="F58" s="25"/>
      <c r="G58" s="25"/>
      <c r="H58" s="25"/>
      <c r="I58" s="25"/>
      <c r="J58" s="25"/>
      <c r="K58" s="25"/>
      <c r="L58" s="25"/>
      <c r="M58" s="25"/>
      <c r="N58" s="28"/>
      <c r="O58" s="28"/>
      <c r="P58" s="25"/>
      <c r="R58" s="4" t="str">
        <f t="shared" si="0"/>
        <v/>
      </c>
      <c r="AD58" t="s">
        <v>117</v>
      </c>
      <c r="AF58" t="s">
        <v>76</v>
      </c>
      <c r="AG58">
        <v>12.5</v>
      </c>
      <c r="AH58" t="s">
        <v>188</v>
      </c>
      <c r="AJ58" t="s">
        <v>253</v>
      </c>
    </row>
    <row r="59" spans="1:36" ht="18" customHeight="1" x14ac:dyDescent="0.25">
      <c r="A59" s="20"/>
      <c r="B59" s="39"/>
      <c r="C59" s="25"/>
      <c r="D59" s="25"/>
      <c r="E59" s="25"/>
      <c r="F59" s="25"/>
      <c r="G59" s="25"/>
      <c r="H59" s="25"/>
      <c r="I59" s="25"/>
      <c r="J59" s="25"/>
      <c r="K59" s="25"/>
      <c r="L59" s="25"/>
      <c r="M59" s="25"/>
      <c r="N59" s="28"/>
      <c r="O59" s="28"/>
      <c r="P59" s="25"/>
      <c r="R59" s="4" t="str">
        <f t="shared" si="0"/>
        <v/>
      </c>
      <c r="AD59" t="s">
        <v>118</v>
      </c>
      <c r="AF59" t="s">
        <v>108</v>
      </c>
      <c r="AG59">
        <v>60</v>
      </c>
      <c r="AH59" t="s">
        <v>194</v>
      </c>
      <c r="AJ59" t="s">
        <v>254</v>
      </c>
    </row>
    <row r="60" spans="1:36" ht="18" customHeight="1" x14ac:dyDescent="0.25">
      <c r="A60" s="20"/>
      <c r="B60" s="39"/>
      <c r="C60" s="25"/>
      <c r="D60" s="25"/>
      <c r="E60" s="25"/>
      <c r="F60" s="25"/>
      <c r="G60" s="25"/>
      <c r="H60" s="25"/>
      <c r="I60" s="25"/>
      <c r="J60" s="25"/>
      <c r="K60" s="25"/>
      <c r="L60" s="25"/>
      <c r="M60" s="25"/>
      <c r="N60" s="28"/>
      <c r="O60" s="28"/>
      <c r="P60" s="25"/>
      <c r="R60" s="4" t="str">
        <f t="shared" si="0"/>
        <v/>
      </c>
      <c r="AD60" t="s">
        <v>96</v>
      </c>
      <c r="AJ60" t="s">
        <v>255</v>
      </c>
    </row>
    <row r="61" spans="1:36" ht="18" customHeight="1" x14ac:dyDescent="0.25">
      <c r="A61" s="20"/>
      <c r="B61" s="39"/>
      <c r="C61" s="25"/>
      <c r="D61" s="25"/>
      <c r="E61" s="25"/>
      <c r="F61" s="25"/>
      <c r="G61" s="25"/>
      <c r="H61" s="25"/>
      <c r="I61" s="25"/>
      <c r="J61" s="25"/>
      <c r="K61" s="25"/>
      <c r="L61" s="25"/>
      <c r="M61" s="25"/>
      <c r="N61" s="28"/>
      <c r="O61" s="28"/>
      <c r="P61" s="25"/>
      <c r="R61" s="4" t="str">
        <f t="shared" si="0"/>
        <v/>
      </c>
      <c r="AD61" t="s">
        <v>119</v>
      </c>
      <c r="AE61" t="s">
        <v>35</v>
      </c>
      <c r="AJ61" t="s">
        <v>256</v>
      </c>
    </row>
    <row r="62" spans="1:36" ht="18" customHeight="1" x14ac:dyDescent="0.25">
      <c r="A62" s="20"/>
      <c r="B62" s="39"/>
      <c r="C62" s="25"/>
      <c r="D62" s="25"/>
      <c r="E62" s="25"/>
      <c r="F62" s="25"/>
      <c r="G62" s="25"/>
      <c r="H62" s="25"/>
      <c r="I62" s="25"/>
      <c r="J62" s="25"/>
      <c r="K62" s="25"/>
      <c r="L62" s="25"/>
      <c r="M62" s="25"/>
      <c r="N62" s="28"/>
      <c r="O62" s="28"/>
      <c r="P62" s="25"/>
      <c r="R62" s="4" t="str">
        <f t="shared" si="0"/>
        <v/>
      </c>
      <c r="AD62" t="s">
        <v>120</v>
      </c>
      <c r="AF62" s="4" t="s">
        <v>7</v>
      </c>
      <c r="AG62" s="4" t="s">
        <v>184</v>
      </c>
      <c r="AH62" s="4" t="s">
        <v>186</v>
      </c>
      <c r="AJ62" t="s">
        <v>257</v>
      </c>
    </row>
    <row r="63" spans="1:36" ht="18" customHeight="1" x14ac:dyDescent="0.25">
      <c r="A63" s="20"/>
      <c r="B63" s="39"/>
      <c r="C63" s="25"/>
      <c r="D63" s="25"/>
      <c r="E63" s="25"/>
      <c r="F63" s="25"/>
      <c r="G63" s="25"/>
      <c r="H63" s="25"/>
      <c r="I63" s="25"/>
      <c r="J63" s="25"/>
      <c r="K63" s="25"/>
      <c r="L63" s="25"/>
      <c r="M63" s="25"/>
      <c r="N63" s="28"/>
      <c r="O63" s="28"/>
      <c r="P63" s="25"/>
      <c r="R63" s="4" t="str">
        <f t="shared" si="0"/>
        <v/>
      </c>
      <c r="AD63" t="s">
        <v>121</v>
      </c>
      <c r="AF63" t="s">
        <v>72</v>
      </c>
      <c r="AG63" t="s">
        <v>191</v>
      </c>
      <c r="AH63" t="s">
        <v>195</v>
      </c>
      <c r="AJ63" t="s">
        <v>258</v>
      </c>
    </row>
    <row r="64" spans="1:36" ht="18" customHeight="1" x14ac:dyDescent="0.25">
      <c r="A64" s="20"/>
      <c r="B64" s="39"/>
      <c r="C64" s="25"/>
      <c r="D64" s="25"/>
      <c r="E64" s="25"/>
      <c r="F64" s="25"/>
      <c r="G64" s="25"/>
      <c r="H64" s="25"/>
      <c r="I64" s="25"/>
      <c r="J64" s="25"/>
      <c r="K64" s="25"/>
      <c r="L64" s="25"/>
      <c r="M64" s="25"/>
      <c r="N64" s="28"/>
      <c r="O64" s="28"/>
      <c r="P64" s="25"/>
      <c r="R64" s="4" t="str">
        <f t="shared" si="0"/>
        <v/>
      </c>
      <c r="AD64" t="s">
        <v>122</v>
      </c>
      <c r="AF64" t="s">
        <v>77</v>
      </c>
      <c r="AG64">
        <v>30</v>
      </c>
      <c r="AH64" t="s">
        <v>188</v>
      </c>
      <c r="AJ64" t="s">
        <v>259</v>
      </c>
    </row>
    <row r="65" spans="1:36" ht="18" customHeight="1" x14ac:dyDescent="0.25">
      <c r="A65" s="20"/>
      <c r="B65" s="39"/>
      <c r="C65" s="25"/>
      <c r="D65" s="25"/>
      <c r="E65" s="25"/>
      <c r="F65" s="25"/>
      <c r="G65" s="25"/>
      <c r="H65" s="25"/>
      <c r="I65" s="25"/>
      <c r="J65" s="25"/>
      <c r="K65" s="25"/>
      <c r="L65" s="25"/>
      <c r="M65" s="25"/>
      <c r="N65" s="28"/>
      <c r="O65" s="28"/>
      <c r="P65" s="25"/>
      <c r="R65" s="4" t="str">
        <f t="shared" si="0"/>
        <v/>
      </c>
      <c r="AD65" t="s">
        <v>123</v>
      </c>
      <c r="AF65" t="s">
        <v>78</v>
      </c>
      <c r="AG65">
        <v>30</v>
      </c>
      <c r="AH65" t="s">
        <v>188</v>
      </c>
      <c r="AJ65" t="s">
        <v>260</v>
      </c>
    </row>
    <row r="66" spans="1:36" ht="18" customHeight="1" x14ac:dyDescent="0.25">
      <c r="A66" s="20"/>
      <c r="B66" s="39"/>
      <c r="C66" s="25"/>
      <c r="D66" s="25"/>
      <c r="E66" s="25"/>
      <c r="F66" s="25"/>
      <c r="G66" s="25"/>
      <c r="H66" s="25"/>
      <c r="I66" s="25"/>
      <c r="J66" s="25"/>
      <c r="K66" s="25"/>
      <c r="L66" s="25"/>
      <c r="M66" s="25"/>
      <c r="N66" s="28"/>
      <c r="O66" s="28"/>
      <c r="P66" s="25"/>
      <c r="R66" s="4" t="str">
        <f t="shared" si="0"/>
        <v/>
      </c>
      <c r="AD66" t="s">
        <v>124</v>
      </c>
      <c r="AF66" t="s">
        <v>109</v>
      </c>
      <c r="AG66">
        <v>75</v>
      </c>
      <c r="AH66" t="s">
        <v>194</v>
      </c>
      <c r="AJ66" t="s">
        <v>261</v>
      </c>
    </row>
    <row r="67" spans="1:36" ht="18" customHeight="1" x14ac:dyDescent="0.25">
      <c r="A67" s="20"/>
      <c r="B67" s="39"/>
      <c r="C67" s="25"/>
      <c r="D67" s="25"/>
      <c r="E67" s="25"/>
      <c r="F67" s="25"/>
      <c r="G67" s="25"/>
      <c r="H67" s="25"/>
      <c r="I67" s="25"/>
      <c r="J67" s="25"/>
      <c r="K67" s="25"/>
      <c r="L67" s="25"/>
      <c r="M67" s="25"/>
      <c r="N67" s="28"/>
      <c r="O67" s="28"/>
      <c r="P67" s="25"/>
      <c r="R67" s="4" t="str">
        <f t="shared" si="0"/>
        <v/>
      </c>
      <c r="AD67" t="s">
        <v>125</v>
      </c>
      <c r="AF67" t="s">
        <v>110</v>
      </c>
      <c r="AG67">
        <v>75</v>
      </c>
      <c r="AH67" t="s">
        <v>194</v>
      </c>
      <c r="AJ67" t="s">
        <v>262</v>
      </c>
    </row>
    <row r="68" spans="1:36" ht="18" customHeight="1" x14ac:dyDescent="0.25">
      <c r="A68" s="20"/>
      <c r="B68" s="39"/>
      <c r="C68" s="25"/>
      <c r="D68" s="25"/>
      <c r="E68" s="25"/>
      <c r="F68" s="25"/>
      <c r="G68" s="25"/>
      <c r="H68" s="25"/>
      <c r="I68" s="25"/>
      <c r="J68" s="25"/>
      <c r="K68" s="25"/>
      <c r="L68" s="25"/>
      <c r="M68" s="25"/>
      <c r="N68" s="28"/>
      <c r="O68" s="28"/>
      <c r="P68" s="25"/>
      <c r="R68" s="4" t="str">
        <f t="shared" si="0"/>
        <v/>
      </c>
      <c r="AD68" t="s">
        <v>126</v>
      </c>
      <c r="AF68" t="s">
        <v>111</v>
      </c>
      <c r="AG68">
        <v>300</v>
      </c>
      <c r="AH68" t="s">
        <v>194</v>
      </c>
      <c r="AJ68" t="s">
        <v>263</v>
      </c>
    </row>
    <row r="69" spans="1:36" ht="18" customHeight="1" x14ac:dyDescent="0.25">
      <c r="A69" s="20"/>
      <c r="B69" s="39"/>
      <c r="C69" s="25"/>
      <c r="D69" s="25"/>
      <c r="E69" s="25"/>
      <c r="F69" s="25"/>
      <c r="G69" s="25"/>
      <c r="H69" s="25"/>
      <c r="I69" s="25"/>
      <c r="J69" s="25"/>
      <c r="K69" s="25"/>
      <c r="L69" s="25"/>
      <c r="M69" s="25"/>
      <c r="N69" s="28"/>
      <c r="O69" s="28"/>
      <c r="P69" s="25"/>
      <c r="R69" s="4" t="str">
        <f t="shared" si="0"/>
        <v/>
      </c>
      <c r="AD69" t="s">
        <v>127</v>
      </c>
      <c r="AF69" t="s">
        <v>139</v>
      </c>
      <c r="AG69">
        <v>50</v>
      </c>
      <c r="AH69" t="s">
        <v>185</v>
      </c>
      <c r="AJ69" t="s">
        <v>264</v>
      </c>
    </row>
    <row r="70" spans="1:36" ht="18" customHeight="1" x14ac:dyDescent="0.25">
      <c r="A70" s="20"/>
      <c r="B70" s="39"/>
      <c r="C70" s="25"/>
      <c r="D70" s="25"/>
      <c r="E70" s="25"/>
      <c r="F70" s="25"/>
      <c r="G70" s="25"/>
      <c r="H70" s="25"/>
      <c r="I70" s="25"/>
      <c r="J70" s="25"/>
      <c r="K70" s="25"/>
      <c r="L70" s="25"/>
      <c r="M70" s="25"/>
      <c r="N70" s="28"/>
      <c r="O70" s="28"/>
      <c r="P70" s="25"/>
      <c r="R70" s="4" t="str">
        <f t="shared" si="0"/>
        <v/>
      </c>
      <c r="AD70" t="s">
        <v>128</v>
      </c>
      <c r="AF70" t="s">
        <v>140</v>
      </c>
      <c r="AG70">
        <v>65</v>
      </c>
      <c r="AH70" t="s">
        <v>185</v>
      </c>
      <c r="AJ70" t="s">
        <v>265</v>
      </c>
    </row>
    <row r="71" spans="1:36" ht="18" customHeight="1" x14ac:dyDescent="0.25">
      <c r="A71" s="20"/>
      <c r="B71" s="39"/>
      <c r="C71" s="25"/>
      <c r="D71" s="25"/>
      <c r="E71" s="25"/>
      <c r="F71" s="25"/>
      <c r="G71" s="25"/>
      <c r="H71" s="25"/>
      <c r="I71" s="25"/>
      <c r="J71" s="25"/>
      <c r="K71" s="25"/>
      <c r="L71" s="25"/>
      <c r="M71" s="25"/>
      <c r="N71" s="28"/>
      <c r="O71" s="28"/>
      <c r="P71" s="25"/>
      <c r="R71" s="4" t="str">
        <f t="shared" si="0"/>
        <v/>
      </c>
      <c r="AD71" t="s">
        <v>129</v>
      </c>
      <c r="AF71" t="s">
        <v>141</v>
      </c>
      <c r="AG71">
        <v>50</v>
      </c>
      <c r="AH71" t="s">
        <v>185</v>
      </c>
      <c r="AJ71" t="s">
        <v>266</v>
      </c>
    </row>
    <row r="72" spans="1:36" ht="18" customHeight="1" x14ac:dyDescent="0.25">
      <c r="A72" s="20"/>
      <c r="B72" s="39"/>
      <c r="C72" s="25"/>
      <c r="D72" s="25"/>
      <c r="E72" s="25"/>
      <c r="F72" s="25"/>
      <c r="G72" s="25"/>
      <c r="H72" s="25"/>
      <c r="I72" s="25"/>
      <c r="J72" s="25"/>
      <c r="K72" s="25"/>
      <c r="L72" s="25"/>
      <c r="M72" s="25"/>
      <c r="N72" s="28"/>
      <c r="O72" s="28"/>
      <c r="P72" s="25"/>
      <c r="R72" s="4" t="str">
        <f t="shared" si="0"/>
        <v/>
      </c>
      <c r="AD72" t="s">
        <v>129</v>
      </c>
      <c r="AF72" t="s">
        <v>142</v>
      </c>
      <c r="AH72" t="s">
        <v>185</v>
      </c>
      <c r="AJ72" t="s">
        <v>267</v>
      </c>
    </row>
    <row r="73" spans="1:36" ht="18" customHeight="1" x14ac:dyDescent="0.25">
      <c r="A73" s="20"/>
      <c r="B73" s="39"/>
      <c r="C73" s="25"/>
      <c r="D73" s="25"/>
      <c r="E73" s="25"/>
      <c r="F73" s="25"/>
      <c r="G73" s="25"/>
      <c r="H73" s="25"/>
      <c r="I73" s="25"/>
      <c r="J73" s="25"/>
      <c r="K73" s="25"/>
      <c r="L73" s="25"/>
      <c r="M73" s="25"/>
      <c r="N73" s="28"/>
      <c r="O73" s="28"/>
      <c r="P73" s="25"/>
      <c r="R73" s="4" t="str">
        <f t="shared" si="0"/>
        <v/>
      </c>
      <c r="AD73" t="s">
        <v>130</v>
      </c>
      <c r="AF73" t="s">
        <v>143</v>
      </c>
      <c r="AG73">
        <v>40</v>
      </c>
      <c r="AH73" t="s">
        <v>185</v>
      </c>
      <c r="AJ73" t="s">
        <v>268</v>
      </c>
    </row>
    <row r="74" spans="1:36" ht="18" customHeight="1" x14ac:dyDescent="0.25">
      <c r="A74" s="20"/>
      <c r="B74" s="39"/>
      <c r="C74" s="25"/>
      <c r="D74" s="25"/>
      <c r="E74" s="25"/>
      <c r="F74" s="25"/>
      <c r="G74" s="25"/>
      <c r="H74" s="25"/>
      <c r="I74" s="25"/>
      <c r="J74" s="25"/>
      <c r="K74" s="25"/>
      <c r="L74" s="25"/>
      <c r="M74" s="25"/>
      <c r="N74" s="28"/>
      <c r="O74" s="28"/>
      <c r="P74" s="25"/>
      <c r="R74" s="4" t="str">
        <f t="shared" si="0"/>
        <v/>
      </c>
      <c r="AD74" t="s">
        <v>131</v>
      </c>
      <c r="AF74" t="s">
        <v>144</v>
      </c>
      <c r="AH74" t="s">
        <v>189</v>
      </c>
      <c r="AJ74" t="s">
        <v>269</v>
      </c>
    </row>
    <row r="75" spans="1:36" ht="18" customHeight="1" x14ac:dyDescent="0.25">
      <c r="A75" s="20"/>
      <c r="B75" s="39"/>
      <c r="C75" s="25"/>
      <c r="D75" s="25"/>
      <c r="E75" s="25"/>
      <c r="F75" s="25"/>
      <c r="G75" s="25"/>
      <c r="H75" s="25"/>
      <c r="I75" s="25"/>
      <c r="J75" s="25"/>
      <c r="K75" s="25"/>
      <c r="L75" s="25"/>
      <c r="M75" s="25"/>
      <c r="N75" s="28"/>
      <c r="O75" s="28"/>
      <c r="P75" s="25"/>
      <c r="R75" s="4" t="str">
        <f t="shared" si="0"/>
        <v/>
      </c>
      <c r="AD75" t="s">
        <v>132</v>
      </c>
      <c r="AF75" t="s">
        <v>145</v>
      </c>
      <c r="AH75" t="s">
        <v>185</v>
      </c>
      <c r="AJ75" t="s">
        <v>270</v>
      </c>
    </row>
    <row r="76" spans="1:36" ht="18" customHeight="1" x14ac:dyDescent="0.25">
      <c r="A76" s="20"/>
      <c r="B76" s="39"/>
      <c r="C76" s="25"/>
      <c r="D76" s="25"/>
      <c r="E76" s="25"/>
      <c r="F76" s="25"/>
      <c r="G76" s="25"/>
      <c r="H76" s="25"/>
      <c r="I76" s="25"/>
      <c r="J76" s="25"/>
      <c r="K76" s="25"/>
      <c r="L76" s="25"/>
      <c r="M76" s="25"/>
      <c r="N76" s="28"/>
      <c r="O76" s="28"/>
      <c r="P76" s="25"/>
      <c r="R76" s="4" t="str">
        <f t="shared" ref="R76:R109" si="1">IFERROR(VLOOKUP(F76,AB$11:AC$40,2,FALSE),"")</f>
        <v/>
      </c>
      <c r="AD76" t="s">
        <v>133</v>
      </c>
      <c r="AF76" t="s">
        <v>170</v>
      </c>
      <c r="AG76">
        <v>45</v>
      </c>
      <c r="AH76" t="s">
        <v>190</v>
      </c>
      <c r="AJ76" t="s">
        <v>271</v>
      </c>
    </row>
    <row r="77" spans="1:36" ht="18" customHeight="1" x14ac:dyDescent="0.25">
      <c r="A77" s="20"/>
      <c r="B77" s="39"/>
      <c r="C77" s="25"/>
      <c r="D77" s="25"/>
      <c r="E77" s="25"/>
      <c r="F77" s="25"/>
      <c r="G77" s="25"/>
      <c r="H77" s="25"/>
      <c r="I77" s="25"/>
      <c r="J77" s="25"/>
      <c r="K77" s="25"/>
      <c r="L77" s="25"/>
      <c r="M77" s="25"/>
      <c r="N77" s="28"/>
      <c r="O77" s="28"/>
      <c r="P77" s="25"/>
      <c r="R77" s="4" t="str">
        <f t="shared" si="1"/>
        <v/>
      </c>
      <c r="AD77" t="s">
        <v>134</v>
      </c>
      <c r="AF77" t="s">
        <v>142</v>
      </c>
      <c r="AH77" t="s">
        <v>190</v>
      </c>
      <c r="AJ77" t="s">
        <v>272</v>
      </c>
    </row>
    <row r="78" spans="1:36" ht="18" customHeight="1" x14ac:dyDescent="0.25">
      <c r="A78" s="20"/>
      <c r="B78" s="39"/>
      <c r="C78" s="25"/>
      <c r="D78" s="25"/>
      <c r="E78" s="25"/>
      <c r="F78" s="25"/>
      <c r="G78" s="25"/>
      <c r="H78" s="25"/>
      <c r="I78" s="25"/>
      <c r="J78" s="25"/>
      <c r="K78" s="25"/>
      <c r="L78" s="25"/>
      <c r="M78" s="25"/>
      <c r="N78" s="28"/>
      <c r="O78" s="28"/>
      <c r="P78" s="25"/>
      <c r="R78" s="4" t="str">
        <f t="shared" si="1"/>
        <v/>
      </c>
      <c r="AD78" t="s">
        <v>135</v>
      </c>
      <c r="AF78" t="s">
        <v>171</v>
      </c>
      <c r="AG78">
        <v>45</v>
      </c>
      <c r="AH78" t="s">
        <v>190</v>
      </c>
      <c r="AJ78" t="s">
        <v>273</v>
      </c>
    </row>
    <row r="79" spans="1:36" ht="18" customHeight="1" x14ac:dyDescent="0.25">
      <c r="A79" s="20"/>
      <c r="B79" s="39"/>
      <c r="C79" s="25"/>
      <c r="D79" s="25"/>
      <c r="E79" s="25"/>
      <c r="F79" s="25"/>
      <c r="G79" s="25"/>
      <c r="H79" s="25"/>
      <c r="I79" s="25"/>
      <c r="J79" s="25"/>
      <c r="K79" s="25"/>
      <c r="L79" s="25"/>
      <c r="M79" s="25"/>
      <c r="N79" s="28"/>
      <c r="O79" s="28"/>
      <c r="P79" s="25"/>
      <c r="R79" s="4" t="str">
        <f t="shared" si="1"/>
        <v/>
      </c>
      <c r="AD79" t="s">
        <v>136</v>
      </c>
      <c r="AF79" t="s">
        <v>172</v>
      </c>
      <c r="AG79">
        <v>45</v>
      </c>
      <c r="AH79" t="s">
        <v>190</v>
      </c>
      <c r="AJ79" t="s">
        <v>274</v>
      </c>
    </row>
    <row r="80" spans="1:36" ht="18" customHeight="1" x14ac:dyDescent="0.25">
      <c r="A80" s="20"/>
      <c r="B80" s="39"/>
      <c r="C80" s="25"/>
      <c r="D80" s="25"/>
      <c r="E80" s="25"/>
      <c r="F80" s="25"/>
      <c r="G80" s="25"/>
      <c r="H80" s="25"/>
      <c r="I80" s="25"/>
      <c r="J80" s="25"/>
      <c r="K80" s="25"/>
      <c r="L80" s="25"/>
      <c r="M80" s="25"/>
      <c r="N80" s="28"/>
      <c r="O80" s="28"/>
      <c r="P80" s="25"/>
      <c r="R80" s="4" t="str">
        <f t="shared" si="1"/>
        <v/>
      </c>
      <c r="AD80" t="s">
        <v>137</v>
      </c>
      <c r="AF80" t="s">
        <v>173</v>
      </c>
      <c r="AG80" t="s">
        <v>191</v>
      </c>
      <c r="AH80" t="s">
        <v>190</v>
      </c>
      <c r="AJ80" t="s">
        <v>275</v>
      </c>
    </row>
    <row r="81" spans="1:36" ht="18" customHeight="1" x14ac:dyDescent="0.25">
      <c r="A81" s="20"/>
      <c r="B81" s="39"/>
      <c r="C81" s="25"/>
      <c r="D81" s="25"/>
      <c r="E81" s="25"/>
      <c r="F81" s="25"/>
      <c r="G81" s="25"/>
      <c r="H81" s="25"/>
      <c r="I81" s="25"/>
      <c r="J81" s="25"/>
      <c r="K81" s="25"/>
      <c r="L81" s="25"/>
      <c r="M81" s="25"/>
      <c r="N81" s="28"/>
      <c r="O81" s="28"/>
      <c r="P81" s="25"/>
      <c r="R81" s="4" t="str">
        <f t="shared" si="1"/>
        <v/>
      </c>
      <c r="AD81" t="s">
        <v>138</v>
      </c>
      <c r="AF81" t="s">
        <v>174</v>
      </c>
      <c r="AG81" t="s">
        <v>191</v>
      </c>
      <c r="AH81" t="s">
        <v>190</v>
      </c>
      <c r="AJ81" t="s">
        <v>276</v>
      </c>
    </row>
    <row r="82" spans="1:36" ht="18" customHeight="1" x14ac:dyDescent="0.25">
      <c r="A82" s="20"/>
      <c r="B82" s="39"/>
      <c r="C82" s="25"/>
      <c r="D82" s="25"/>
      <c r="E82" s="25"/>
      <c r="F82" s="25"/>
      <c r="G82" s="25"/>
      <c r="H82" s="25"/>
      <c r="I82" s="25"/>
      <c r="J82" s="25"/>
      <c r="K82" s="25"/>
      <c r="L82" s="25"/>
      <c r="M82" s="25"/>
      <c r="N82" s="28"/>
      <c r="O82" s="28"/>
      <c r="P82" s="25"/>
      <c r="R82" s="4" t="str">
        <f t="shared" si="1"/>
        <v/>
      </c>
      <c r="AD82" t="s">
        <v>139</v>
      </c>
      <c r="AF82" t="s">
        <v>175</v>
      </c>
      <c r="AG82">
        <v>45</v>
      </c>
      <c r="AH82" t="s">
        <v>190</v>
      </c>
      <c r="AJ82" t="s">
        <v>277</v>
      </c>
    </row>
    <row r="83" spans="1:36" ht="18" customHeight="1" x14ac:dyDescent="0.25">
      <c r="A83" s="20"/>
      <c r="B83" s="39"/>
      <c r="C83" s="25"/>
      <c r="D83" s="25"/>
      <c r="E83" s="25"/>
      <c r="F83" s="25"/>
      <c r="G83" s="25"/>
      <c r="H83" s="25"/>
      <c r="I83" s="25"/>
      <c r="J83" s="25"/>
      <c r="K83" s="25"/>
      <c r="L83" s="25"/>
      <c r="M83" s="25"/>
      <c r="N83" s="28"/>
      <c r="O83" s="28"/>
      <c r="P83" s="25"/>
      <c r="R83" s="4" t="str">
        <f t="shared" si="1"/>
        <v/>
      </c>
      <c r="AD83" t="s">
        <v>140</v>
      </c>
      <c r="AF83" t="s">
        <v>144</v>
      </c>
      <c r="AH83" t="s">
        <v>190</v>
      </c>
      <c r="AJ83" t="s">
        <v>278</v>
      </c>
    </row>
    <row r="84" spans="1:36" ht="18" customHeight="1" x14ac:dyDescent="0.25">
      <c r="A84" s="20"/>
      <c r="B84" s="39"/>
      <c r="C84" s="25"/>
      <c r="D84" s="25"/>
      <c r="E84" s="25"/>
      <c r="F84" s="25"/>
      <c r="G84" s="25"/>
      <c r="H84" s="25"/>
      <c r="I84" s="25"/>
      <c r="J84" s="25"/>
      <c r="K84" s="25"/>
      <c r="L84" s="25"/>
      <c r="M84" s="25"/>
      <c r="N84" s="28"/>
      <c r="O84" s="28"/>
      <c r="P84" s="25"/>
      <c r="R84" s="4" t="str">
        <f t="shared" si="1"/>
        <v/>
      </c>
      <c r="AD84" t="s">
        <v>141</v>
      </c>
      <c r="AF84" t="s">
        <v>142</v>
      </c>
      <c r="AH84" t="s">
        <v>196</v>
      </c>
      <c r="AJ84" t="s">
        <v>279</v>
      </c>
    </row>
    <row r="85" spans="1:36" ht="18" customHeight="1" x14ac:dyDescent="0.25">
      <c r="A85" s="20"/>
      <c r="B85" s="39"/>
      <c r="C85" s="25"/>
      <c r="D85" s="25"/>
      <c r="E85" s="25"/>
      <c r="F85" s="25"/>
      <c r="G85" s="25"/>
      <c r="H85" s="25"/>
      <c r="I85" s="25"/>
      <c r="J85" s="25"/>
      <c r="K85" s="25"/>
      <c r="L85" s="25"/>
      <c r="M85" s="25"/>
      <c r="N85" s="28"/>
      <c r="O85" s="28"/>
      <c r="P85" s="25"/>
      <c r="R85" s="4" t="str">
        <f t="shared" si="1"/>
        <v/>
      </c>
      <c r="AD85" t="s">
        <v>142</v>
      </c>
      <c r="AJ85" t="s">
        <v>280</v>
      </c>
    </row>
    <row r="86" spans="1:36" ht="18" customHeight="1" x14ac:dyDescent="0.25">
      <c r="A86" s="20"/>
      <c r="B86" s="39"/>
      <c r="C86" s="25"/>
      <c r="D86" s="25"/>
      <c r="E86" s="25"/>
      <c r="F86" s="25"/>
      <c r="G86" s="25"/>
      <c r="H86" s="25"/>
      <c r="I86" s="25"/>
      <c r="J86" s="25"/>
      <c r="K86" s="25"/>
      <c r="L86" s="25"/>
      <c r="M86" s="25"/>
      <c r="N86" s="28"/>
      <c r="O86" s="28"/>
      <c r="P86" s="25"/>
      <c r="R86" s="4" t="str">
        <f t="shared" si="1"/>
        <v/>
      </c>
      <c r="AD86" t="s">
        <v>143</v>
      </c>
      <c r="AE86" t="s">
        <v>19</v>
      </c>
      <c r="AJ86" t="s">
        <v>281</v>
      </c>
    </row>
    <row r="87" spans="1:36" ht="18" customHeight="1" x14ac:dyDescent="0.25">
      <c r="A87" s="20"/>
      <c r="B87" s="39"/>
      <c r="C87" s="25"/>
      <c r="D87" s="25"/>
      <c r="E87" s="25"/>
      <c r="F87" s="25"/>
      <c r="G87" s="25"/>
      <c r="H87" s="25"/>
      <c r="I87" s="25"/>
      <c r="J87" s="25"/>
      <c r="K87" s="25"/>
      <c r="L87" s="25"/>
      <c r="M87" s="25"/>
      <c r="N87" s="28"/>
      <c r="O87" s="28"/>
      <c r="P87" s="25"/>
      <c r="R87" s="4" t="str">
        <f t="shared" si="1"/>
        <v/>
      </c>
      <c r="AD87" t="s">
        <v>144</v>
      </c>
      <c r="AF87" s="4" t="s">
        <v>7</v>
      </c>
      <c r="AG87" s="4" t="s">
        <v>184</v>
      </c>
      <c r="AH87" s="4" t="s">
        <v>186</v>
      </c>
      <c r="AJ87" t="s">
        <v>282</v>
      </c>
    </row>
    <row r="88" spans="1:36" ht="18" customHeight="1" x14ac:dyDescent="0.25">
      <c r="A88" s="20"/>
      <c r="B88" s="39"/>
      <c r="C88" s="25"/>
      <c r="D88" s="25"/>
      <c r="E88" s="25"/>
      <c r="F88" s="25"/>
      <c r="G88" s="25"/>
      <c r="H88" s="25"/>
      <c r="I88" s="25"/>
      <c r="J88" s="25"/>
      <c r="K88" s="25"/>
      <c r="L88" s="25"/>
      <c r="M88" s="25"/>
      <c r="N88" s="28"/>
      <c r="O88" s="28"/>
      <c r="P88" s="25"/>
      <c r="R88" s="4" t="str">
        <f t="shared" si="1"/>
        <v/>
      </c>
      <c r="AD88" t="s">
        <v>145</v>
      </c>
      <c r="AF88" t="s">
        <v>80</v>
      </c>
      <c r="AG88" t="s">
        <v>191</v>
      </c>
      <c r="AH88" t="s">
        <v>188</v>
      </c>
      <c r="AJ88" t="s">
        <v>283</v>
      </c>
    </row>
    <row r="89" spans="1:36" ht="18" customHeight="1" x14ac:dyDescent="0.25">
      <c r="A89" s="20"/>
      <c r="B89" s="39"/>
      <c r="C89" s="25"/>
      <c r="D89" s="25"/>
      <c r="E89" s="25"/>
      <c r="F89" s="25"/>
      <c r="G89" s="25"/>
      <c r="H89" s="25"/>
      <c r="I89" s="25"/>
      <c r="J89" s="25"/>
      <c r="K89" s="25"/>
      <c r="L89" s="25"/>
      <c r="M89" s="25"/>
      <c r="N89" s="28"/>
      <c r="O89" s="28"/>
      <c r="P89" s="25"/>
      <c r="R89" s="4" t="str">
        <f t="shared" si="1"/>
        <v/>
      </c>
      <c r="AD89" t="s">
        <v>146</v>
      </c>
      <c r="AF89" t="s">
        <v>81</v>
      </c>
      <c r="AH89" t="s">
        <v>188</v>
      </c>
      <c r="AJ89" t="s">
        <v>284</v>
      </c>
    </row>
    <row r="90" spans="1:36" ht="18" customHeight="1" x14ac:dyDescent="0.25">
      <c r="A90" s="20"/>
      <c r="B90" s="39"/>
      <c r="C90" s="25"/>
      <c r="D90" s="25"/>
      <c r="E90" s="25"/>
      <c r="F90" s="25"/>
      <c r="G90" s="25"/>
      <c r="H90" s="25"/>
      <c r="I90" s="25"/>
      <c r="J90" s="25"/>
      <c r="K90" s="25"/>
      <c r="L90" s="25"/>
      <c r="M90" s="25"/>
      <c r="N90" s="28"/>
      <c r="O90" s="28"/>
      <c r="P90" s="25"/>
      <c r="R90" s="4" t="str">
        <f t="shared" si="1"/>
        <v/>
      </c>
      <c r="AD90" t="s">
        <v>147</v>
      </c>
      <c r="AF90" t="s">
        <v>82</v>
      </c>
      <c r="AH90" t="s">
        <v>188</v>
      </c>
      <c r="AJ90" t="s">
        <v>285</v>
      </c>
    </row>
    <row r="91" spans="1:36" ht="18" customHeight="1" x14ac:dyDescent="0.25">
      <c r="A91" s="20"/>
      <c r="B91" s="39"/>
      <c r="C91" s="25"/>
      <c r="D91" s="25"/>
      <c r="E91" s="25"/>
      <c r="F91" s="25"/>
      <c r="G91" s="25"/>
      <c r="H91" s="25"/>
      <c r="I91" s="25"/>
      <c r="J91" s="25"/>
      <c r="K91" s="25"/>
      <c r="L91" s="25"/>
      <c r="M91" s="25"/>
      <c r="N91" s="28"/>
      <c r="O91" s="28"/>
      <c r="P91" s="25"/>
      <c r="R91" s="4" t="str">
        <f t="shared" si="1"/>
        <v/>
      </c>
      <c r="AD91" t="s">
        <v>148</v>
      </c>
      <c r="AF91" t="s">
        <v>83</v>
      </c>
      <c r="AH91" t="s">
        <v>188</v>
      </c>
      <c r="AJ91" t="s">
        <v>286</v>
      </c>
    </row>
    <row r="92" spans="1:36" ht="18" customHeight="1" x14ac:dyDescent="0.25">
      <c r="A92" s="20"/>
      <c r="B92" s="39"/>
      <c r="C92" s="25"/>
      <c r="D92" s="25"/>
      <c r="E92" s="25"/>
      <c r="F92" s="25"/>
      <c r="G92" s="25"/>
      <c r="H92" s="25"/>
      <c r="I92" s="25"/>
      <c r="J92" s="25"/>
      <c r="K92" s="25"/>
      <c r="L92" s="25"/>
      <c r="M92" s="25"/>
      <c r="N92" s="28"/>
      <c r="O92" s="28"/>
      <c r="P92" s="25"/>
      <c r="R92" s="4" t="str">
        <f t="shared" si="1"/>
        <v/>
      </c>
      <c r="AD92" t="s">
        <v>149</v>
      </c>
      <c r="AF92" t="s">
        <v>84</v>
      </c>
      <c r="AH92" t="s">
        <v>188</v>
      </c>
      <c r="AJ92" t="s">
        <v>287</v>
      </c>
    </row>
    <row r="93" spans="1:36" ht="18" customHeight="1" x14ac:dyDescent="0.25">
      <c r="A93" s="20"/>
      <c r="B93" s="39"/>
      <c r="C93" s="25"/>
      <c r="D93" s="25"/>
      <c r="E93" s="25"/>
      <c r="F93" s="25"/>
      <c r="G93" s="25"/>
      <c r="H93" s="25"/>
      <c r="I93" s="25"/>
      <c r="J93" s="25"/>
      <c r="K93" s="25"/>
      <c r="L93" s="25"/>
      <c r="M93" s="25"/>
      <c r="N93" s="28"/>
      <c r="O93" s="28"/>
      <c r="P93" s="25"/>
      <c r="R93" s="4" t="str">
        <f t="shared" si="1"/>
        <v/>
      </c>
      <c r="AD93" t="s">
        <v>150</v>
      </c>
      <c r="AF93" t="s">
        <v>85</v>
      </c>
      <c r="AG93">
        <v>225</v>
      </c>
      <c r="AH93" t="s">
        <v>188</v>
      </c>
      <c r="AJ93" t="s">
        <v>288</v>
      </c>
    </row>
    <row r="94" spans="1:36" ht="18" customHeight="1" x14ac:dyDescent="0.25">
      <c r="A94" s="20"/>
      <c r="B94" s="39"/>
      <c r="C94" s="25"/>
      <c r="D94" s="25"/>
      <c r="E94" s="25"/>
      <c r="F94" s="25"/>
      <c r="G94" s="25"/>
      <c r="H94" s="25"/>
      <c r="I94" s="25"/>
      <c r="J94" s="25"/>
      <c r="K94" s="25"/>
      <c r="L94" s="25"/>
      <c r="M94" s="25"/>
      <c r="N94" s="28"/>
      <c r="O94" s="28"/>
      <c r="P94" s="25"/>
      <c r="R94" s="4" t="str">
        <f t="shared" si="1"/>
        <v/>
      </c>
      <c r="AD94" t="s">
        <v>151</v>
      </c>
      <c r="AF94" t="s">
        <v>86</v>
      </c>
      <c r="AG94">
        <v>225</v>
      </c>
      <c r="AH94" t="s">
        <v>188</v>
      </c>
      <c r="AJ94" t="s">
        <v>289</v>
      </c>
    </row>
    <row r="95" spans="1:36" ht="18" customHeight="1" x14ac:dyDescent="0.25">
      <c r="A95" s="20"/>
      <c r="B95" s="39"/>
      <c r="C95" s="25"/>
      <c r="D95" s="25"/>
      <c r="E95" s="25"/>
      <c r="F95" s="25"/>
      <c r="G95" s="25"/>
      <c r="H95" s="25"/>
      <c r="I95" s="25"/>
      <c r="J95" s="25"/>
      <c r="K95" s="25"/>
      <c r="L95" s="25"/>
      <c r="M95" s="25"/>
      <c r="N95" s="28"/>
      <c r="O95" s="28"/>
      <c r="P95" s="25"/>
      <c r="R95" s="4" t="str">
        <f t="shared" si="1"/>
        <v/>
      </c>
      <c r="AD95" t="s">
        <v>152</v>
      </c>
      <c r="AF95" t="s">
        <v>87</v>
      </c>
      <c r="AH95" t="s">
        <v>188</v>
      </c>
      <c r="AJ95" t="s">
        <v>290</v>
      </c>
    </row>
    <row r="96" spans="1:36" ht="18" customHeight="1" x14ac:dyDescent="0.25">
      <c r="A96" s="20"/>
      <c r="B96" s="39"/>
      <c r="C96" s="25"/>
      <c r="D96" s="25"/>
      <c r="E96" s="25"/>
      <c r="F96" s="25"/>
      <c r="G96" s="25"/>
      <c r="H96" s="25"/>
      <c r="I96" s="25"/>
      <c r="J96" s="25"/>
      <c r="K96" s="25"/>
      <c r="L96" s="25"/>
      <c r="M96" s="25"/>
      <c r="N96" s="28"/>
      <c r="O96" s="28"/>
      <c r="P96" s="25"/>
      <c r="R96" s="4" t="str">
        <f t="shared" si="1"/>
        <v/>
      </c>
      <c r="AD96" t="s">
        <v>153</v>
      </c>
      <c r="AF96" t="s">
        <v>88</v>
      </c>
      <c r="AH96" t="s">
        <v>188</v>
      </c>
      <c r="AJ96" t="s">
        <v>291</v>
      </c>
    </row>
    <row r="97" spans="1:36" ht="18" customHeight="1" x14ac:dyDescent="0.25">
      <c r="A97" s="20"/>
      <c r="B97" s="39"/>
      <c r="C97" s="25"/>
      <c r="D97" s="25"/>
      <c r="E97" s="25"/>
      <c r="F97" s="25"/>
      <c r="G97" s="25"/>
      <c r="H97" s="25"/>
      <c r="I97" s="25"/>
      <c r="J97" s="25"/>
      <c r="K97" s="25"/>
      <c r="L97" s="25"/>
      <c r="M97" s="25"/>
      <c r="N97" s="28"/>
      <c r="O97" s="28"/>
      <c r="P97" s="25"/>
      <c r="R97" s="4" t="str">
        <f t="shared" si="1"/>
        <v/>
      </c>
      <c r="AD97" t="s">
        <v>154</v>
      </c>
      <c r="AF97" t="s">
        <v>89</v>
      </c>
      <c r="AH97" t="s">
        <v>188</v>
      </c>
      <c r="AJ97" t="s">
        <v>292</v>
      </c>
    </row>
    <row r="98" spans="1:36" ht="18" customHeight="1" x14ac:dyDescent="0.25">
      <c r="A98" s="20"/>
      <c r="B98" s="39"/>
      <c r="C98" s="25"/>
      <c r="D98" s="25"/>
      <c r="E98" s="25"/>
      <c r="F98" s="25"/>
      <c r="G98" s="25"/>
      <c r="H98" s="25"/>
      <c r="I98" s="25"/>
      <c r="J98" s="25"/>
      <c r="K98" s="25"/>
      <c r="L98" s="25"/>
      <c r="M98" s="25"/>
      <c r="N98" s="28"/>
      <c r="O98" s="28"/>
      <c r="P98" s="25"/>
      <c r="R98" s="4" t="str">
        <f t="shared" si="1"/>
        <v/>
      </c>
      <c r="AD98" t="s">
        <v>155</v>
      </c>
      <c r="AF98" t="s">
        <v>90</v>
      </c>
      <c r="AG98" t="s">
        <v>191</v>
      </c>
      <c r="AH98" t="s">
        <v>188</v>
      </c>
      <c r="AJ98" t="s">
        <v>293</v>
      </c>
    </row>
    <row r="99" spans="1:36" ht="18" customHeight="1" x14ac:dyDescent="0.25">
      <c r="A99" s="20"/>
      <c r="B99" s="39"/>
      <c r="C99" s="25"/>
      <c r="D99" s="25"/>
      <c r="E99" s="25"/>
      <c r="F99" s="25"/>
      <c r="G99" s="25"/>
      <c r="H99" s="25"/>
      <c r="I99" s="25"/>
      <c r="J99" s="25"/>
      <c r="K99" s="25"/>
      <c r="L99" s="25"/>
      <c r="M99" s="25"/>
      <c r="N99" s="28"/>
      <c r="O99" s="28"/>
      <c r="P99" s="25"/>
      <c r="R99" s="4" t="str">
        <f t="shared" si="1"/>
        <v/>
      </c>
      <c r="AD99" t="s">
        <v>156</v>
      </c>
      <c r="AF99" t="s">
        <v>91</v>
      </c>
      <c r="AG99">
        <v>393.5</v>
      </c>
      <c r="AH99" t="s">
        <v>188</v>
      </c>
      <c r="AJ99" t="s">
        <v>294</v>
      </c>
    </row>
    <row r="100" spans="1:36" ht="18" customHeight="1" x14ac:dyDescent="0.25">
      <c r="A100" s="20"/>
      <c r="B100" s="39"/>
      <c r="C100" s="25"/>
      <c r="D100" s="25"/>
      <c r="E100" s="25"/>
      <c r="F100" s="25"/>
      <c r="G100" s="25"/>
      <c r="H100" s="25"/>
      <c r="I100" s="25"/>
      <c r="J100" s="25"/>
      <c r="K100" s="25"/>
      <c r="L100" s="25"/>
      <c r="M100" s="25"/>
      <c r="N100" s="28"/>
      <c r="O100" s="28"/>
      <c r="P100" s="25"/>
      <c r="R100" s="4" t="str">
        <f t="shared" si="1"/>
        <v/>
      </c>
      <c r="AD100" t="s">
        <v>157</v>
      </c>
      <c r="AF100" t="s">
        <v>92</v>
      </c>
      <c r="AH100" t="s">
        <v>188</v>
      </c>
      <c r="AJ100" t="s">
        <v>295</v>
      </c>
    </row>
    <row r="101" spans="1:36" ht="18" customHeight="1" x14ac:dyDescent="0.25">
      <c r="A101" s="20"/>
      <c r="B101" s="39"/>
      <c r="C101" s="25"/>
      <c r="D101" s="25"/>
      <c r="E101" s="25"/>
      <c r="F101" s="25"/>
      <c r="G101" s="25"/>
      <c r="H101" s="25"/>
      <c r="I101" s="25"/>
      <c r="J101" s="25"/>
      <c r="K101" s="25"/>
      <c r="L101" s="25"/>
      <c r="M101" s="25"/>
      <c r="N101" s="28"/>
      <c r="O101" s="28"/>
      <c r="P101" s="25"/>
      <c r="R101" s="4" t="str">
        <f t="shared" si="1"/>
        <v/>
      </c>
      <c r="AD101" t="s">
        <v>158</v>
      </c>
      <c r="AF101" t="s">
        <v>93</v>
      </c>
      <c r="AH101" t="s">
        <v>188</v>
      </c>
      <c r="AJ101" t="s">
        <v>296</v>
      </c>
    </row>
    <row r="102" spans="1:36" ht="18" customHeight="1" x14ac:dyDescent="0.25">
      <c r="A102" s="20"/>
      <c r="B102" s="39"/>
      <c r="C102" s="25"/>
      <c r="D102" s="25"/>
      <c r="E102" s="25"/>
      <c r="F102" s="25"/>
      <c r="G102" s="25"/>
      <c r="H102" s="25"/>
      <c r="I102" s="25"/>
      <c r="J102" s="25"/>
      <c r="K102" s="25"/>
      <c r="L102" s="25"/>
      <c r="M102" s="25"/>
      <c r="N102" s="27"/>
      <c r="O102" s="27"/>
      <c r="P102" s="25"/>
      <c r="R102" s="4" t="str">
        <f t="shared" si="1"/>
        <v/>
      </c>
      <c r="AD102" t="s">
        <v>159</v>
      </c>
      <c r="AF102" t="s">
        <v>94</v>
      </c>
      <c r="AH102" t="s">
        <v>188</v>
      </c>
      <c r="AJ102" t="s">
        <v>297</v>
      </c>
    </row>
    <row r="103" spans="1:36" ht="18" customHeight="1" x14ac:dyDescent="0.25">
      <c r="A103" s="20"/>
      <c r="B103" s="39"/>
      <c r="C103" s="25"/>
      <c r="D103" s="25"/>
      <c r="E103" s="25"/>
      <c r="F103" s="25"/>
      <c r="G103" s="25"/>
      <c r="H103" s="25"/>
      <c r="I103" s="25"/>
      <c r="J103" s="25"/>
      <c r="K103" s="25"/>
      <c r="L103" s="25"/>
      <c r="M103" s="25"/>
      <c r="N103" s="27"/>
      <c r="O103" s="27"/>
      <c r="P103" s="25"/>
      <c r="R103" s="4" t="str">
        <f t="shared" si="1"/>
        <v/>
      </c>
      <c r="AD103" t="s">
        <v>160</v>
      </c>
      <c r="AF103" t="s">
        <v>95</v>
      </c>
      <c r="AH103" t="s">
        <v>188</v>
      </c>
      <c r="AJ103" t="s">
        <v>298</v>
      </c>
    </row>
    <row r="104" spans="1:36" ht="18" customHeight="1" x14ac:dyDescent="0.25">
      <c r="A104" s="20"/>
      <c r="B104" s="39"/>
      <c r="C104" s="28"/>
      <c r="D104" s="28"/>
      <c r="E104" s="28"/>
      <c r="F104" s="25"/>
      <c r="G104" s="25"/>
      <c r="H104" s="28"/>
      <c r="I104" s="25"/>
      <c r="J104" s="28"/>
      <c r="K104" s="28"/>
      <c r="L104" s="28"/>
      <c r="M104" s="25"/>
      <c r="N104" s="27"/>
      <c r="O104" s="27"/>
      <c r="P104" s="28"/>
      <c r="R104" s="4" t="str">
        <f t="shared" si="1"/>
        <v/>
      </c>
      <c r="AD104" t="s">
        <v>161</v>
      </c>
      <c r="AF104" t="s">
        <v>157</v>
      </c>
      <c r="AH104" t="s">
        <v>1</v>
      </c>
      <c r="AJ104" t="s">
        <v>299</v>
      </c>
    </row>
    <row r="105" spans="1:36" ht="18" customHeight="1" x14ac:dyDescent="0.25">
      <c r="A105" s="20"/>
      <c r="B105" s="39"/>
      <c r="C105" s="28"/>
      <c r="D105" s="28"/>
      <c r="E105" s="28"/>
      <c r="F105" s="25"/>
      <c r="G105" s="25"/>
      <c r="H105" s="28"/>
      <c r="I105" s="25"/>
      <c r="J105" s="28"/>
      <c r="K105" s="28"/>
      <c r="L105" s="28"/>
      <c r="M105" s="25"/>
      <c r="N105" s="27"/>
      <c r="O105" s="27"/>
      <c r="P105" s="28"/>
      <c r="R105" s="4" t="str">
        <f t="shared" si="1"/>
        <v/>
      </c>
      <c r="AD105" t="s">
        <v>162</v>
      </c>
      <c r="AF105" t="s">
        <v>158</v>
      </c>
      <c r="AG105">
        <v>326.5</v>
      </c>
      <c r="AH105" t="s">
        <v>1</v>
      </c>
      <c r="AJ105" t="s">
        <v>300</v>
      </c>
    </row>
    <row r="106" spans="1:36" ht="18" customHeight="1" x14ac:dyDescent="0.25">
      <c r="A106" s="20"/>
      <c r="B106" s="39"/>
      <c r="C106" s="28"/>
      <c r="D106" s="28"/>
      <c r="E106" s="28"/>
      <c r="F106" s="25"/>
      <c r="G106" s="25"/>
      <c r="H106" s="28"/>
      <c r="I106" s="25"/>
      <c r="J106" s="28"/>
      <c r="K106" s="28"/>
      <c r="L106" s="28"/>
      <c r="M106" s="25"/>
      <c r="N106" s="27"/>
      <c r="O106" s="27"/>
      <c r="P106" s="28"/>
      <c r="R106" s="4" t="str">
        <f t="shared" si="1"/>
        <v/>
      </c>
      <c r="AD106" t="s">
        <v>163</v>
      </c>
      <c r="AF106" t="s">
        <v>159</v>
      </c>
      <c r="AH106" t="s">
        <v>198</v>
      </c>
      <c r="AJ106" t="s">
        <v>301</v>
      </c>
    </row>
    <row r="107" spans="1:36" ht="18" customHeight="1" x14ac:dyDescent="0.25">
      <c r="A107" s="20"/>
      <c r="B107" s="39"/>
      <c r="C107" s="28"/>
      <c r="D107" s="28"/>
      <c r="E107" s="28"/>
      <c r="F107" s="25"/>
      <c r="G107" s="25"/>
      <c r="H107" s="28"/>
      <c r="I107" s="25"/>
      <c r="J107" s="28"/>
      <c r="K107" s="28"/>
      <c r="L107" s="28"/>
      <c r="M107" s="25"/>
      <c r="N107" s="27"/>
      <c r="O107" s="27"/>
      <c r="P107" s="28"/>
      <c r="R107" s="4" t="str">
        <f t="shared" si="1"/>
        <v/>
      </c>
      <c r="AD107" t="s">
        <v>164</v>
      </c>
      <c r="AF107" t="s">
        <v>160</v>
      </c>
      <c r="AH107" t="s">
        <v>198</v>
      </c>
      <c r="AJ107" t="s">
        <v>302</v>
      </c>
    </row>
    <row r="108" spans="1:36" ht="18" customHeight="1" x14ac:dyDescent="0.25">
      <c r="A108" s="20"/>
      <c r="B108" s="39"/>
      <c r="C108" s="28"/>
      <c r="D108" s="28"/>
      <c r="E108" s="28"/>
      <c r="F108" s="25"/>
      <c r="G108" s="25"/>
      <c r="H108" s="28"/>
      <c r="I108" s="25"/>
      <c r="J108" s="28"/>
      <c r="K108" s="28"/>
      <c r="L108" s="28"/>
      <c r="M108" s="25"/>
      <c r="N108" s="27"/>
      <c r="O108" s="27"/>
      <c r="P108" s="28"/>
      <c r="R108" s="4" t="str">
        <f t="shared" si="1"/>
        <v/>
      </c>
      <c r="AD108" t="s">
        <v>129</v>
      </c>
      <c r="AF108" t="s">
        <v>161</v>
      </c>
      <c r="AH108" t="s">
        <v>198</v>
      </c>
      <c r="AJ108" t="s">
        <v>303</v>
      </c>
    </row>
    <row r="109" spans="1:36" ht="18" customHeight="1" x14ac:dyDescent="0.25">
      <c r="A109" s="20"/>
      <c r="B109" s="39"/>
      <c r="C109" s="28"/>
      <c r="D109" s="28"/>
      <c r="E109" s="28"/>
      <c r="F109" s="25"/>
      <c r="G109" s="25"/>
      <c r="H109" s="28"/>
      <c r="I109" s="25"/>
      <c r="J109" s="28"/>
      <c r="K109" s="28"/>
      <c r="L109" s="28"/>
      <c r="M109" s="25"/>
      <c r="N109" s="27"/>
      <c r="O109" s="27"/>
      <c r="P109" s="28"/>
      <c r="R109" s="4" t="str">
        <f t="shared" si="1"/>
        <v/>
      </c>
      <c r="AD109" t="s">
        <v>165</v>
      </c>
      <c r="AJ109" t="s">
        <v>304</v>
      </c>
    </row>
    <row r="110" spans="1:36" hidden="1" x14ac:dyDescent="0.25">
      <c r="B110" s="15"/>
      <c r="C110" s="4"/>
      <c r="D110" s="4"/>
      <c r="E110" s="17"/>
      <c r="F110" s="16"/>
      <c r="G110" s="16"/>
      <c r="H110" s="4"/>
      <c r="I110" s="5"/>
      <c r="J110" s="4"/>
      <c r="K110" s="4"/>
      <c r="L110" s="4"/>
      <c r="M110" s="5"/>
      <c r="P110" s="4"/>
      <c r="AD110" t="s">
        <v>166</v>
      </c>
      <c r="AJ110" t="s">
        <v>305</v>
      </c>
    </row>
    <row r="111" spans="1:36" hidden="1" x14ac:dyDescent="0.25">
      <c r="B111" s="15"/>
      <c r="C111" s="4"/>
      <c r="D111" s="4"/>
      <c r="E111" s="17"/>
      <c r="F111" s="16"/>
      <c r="G111" s="16"/>
      <c r="H111" s="4"/>
      <c r="I111" s="5"/>
      <c r="J111" s="4"/>
      <c r="K111" s="4"/>
      <c r="L111" s="4"/>
      <c r="M111" s="5"/>
      <c r="P111" s="4"/>
      <c r="AD111" t="s">
        <v>167</v>
      </c>
      <c r="AJ111" t="s">
        <v>306</v>
      </c>
    </row>
    <row r="112" spans="1:36" hidden="1" x14ac:dyDescent="0.25">
      <c r="AD112" t="s">
        <v>168</v>
      </c>
      <c r="AJ112" t="s">
        <v>307</v>
      </c>
    </row>
    <row r="113" spans="30:36" hidden="1" x14ac:dyDescent="0.25">
      <c r="AD113" t="s">
        <v>169</v>
      </c>
      <c r="AJ113" t="s">
        <v>308</v>
      </c>
    </row>
    <row r="114" spans="30:36" hidden="1" x14ac:dyDescent="0.25">
      <c r="AD114" t="s">
        <v>170</v>
      </c>
      <c r="AJ114" t="s">
        <v>309</v>
      </c>
    </row>
    <row r="115" spans="30:36" hidden="1" x14ac:dyDescent="0.25">
      <c r="AD115" t="s">
        <v>142</v>
      </c>
      <c r="AJ115" t="s">
        <v>310</v>
      </c>
    </row>
    <row r="116" spans="30:36" hidden="1" x14ac:dyDescent="0.25">
      <c r="AD116" t="s">
        <v>171</v>
      </c>
    </row>
    <row r="117" spans="30:36" hidden="1" x14ac:dyDescent="0.25">
      <c r="AD117" t="s">
        <v>172</v>
      </c>
    </row>
    <row r="118" spans="30:36" hidden="1" x14ac:dyDescent="0.25">
      <c r="AD118" t="s">
        <v>173</v>
      </c>
    </row>
    <row r="119" spans="30:36" hidden="1" x14ac:dyDescent="0.25">
      <c r="AD119" t="s">
        <v>174</v>
      </c>
    </row>
    <row r="120" spans="30:36" hidden="1" x14ac:dyDescent="0.25">
      <c r="AD120" t="s">
        <v>175</v>
      </c>
    </row>
    <row r="121" spans="30:36" hidden="1" x14ac:dyDescent="0.25">
      <c r="AD121" t="s">
        <v>144</v>
      </c>
    </row>
    <row r="122" spans="30:36" hidden="1" x14ac:dyDescent="0.25">
      <c r="AD122" t="s">
        <v>176</v>
      </c>
    </row>
    <row r="123" spans="30:36" hidden="1" x14ac:dyDescent="0.25">
      <c r="AD123" t="s">
        <v>177</v>
      </c>
    </row>
    <row r="124" spans="30:36" hidden="1" x14ac:dyDescent="0.25">
      <c r="AD124" t="s">
        <v>178</v>
      </c>
    </row>
    <row r="125" spans="30:36" hidden="1" x14ac:dyDescent="0.25">
      <c r="AD125" t="s">
        <v>179</v>
      </c>
    </row>
    <row r="126" spans="30:36" hidden="1" x14ac:dyDescent="0.25">
      <c r="AD126" t="s">
        <v>180</v>
      </c>
    </row>
    <row r="127" spans="30:36" hidden="1" x14ac:dyDescent="0.25">
      <c r="AD127" t="s">
        <v>181</v>
      </c>
    </row>
    <row r="128" spans="30:36" hidden="1" x14ac:dyDescent="0.25">
      <c r="AD128" t="s">
        <v>142</v>
      </c>
    </row>
  </sheetData>
  <sheetProtection sheet="1" objects="1" scenarios="1"/>
  <sortState ref="Y11:Y111">
    <sortCondition ref="Y111"/>
  </sortState>
  <mergeCells count="9">
    <mergeCell ref="C2:F2"/>
    <mergeCell ref="C6:E7"/>
    <mergeCell ref="AE10:AH10"/>
    <mergeCell ref="B8:C8"/>
    <mergeCell ref="D8:E8"/>
    <mergeCell ref="C3:F3"/>
    <mergeCell ref="C4:C5"/>
    <mergeCell ref="D4:F5"/>
    <mergeCell ref="F6:F7"/>
  </mergeCells>
  <dataValidations count="10">
    <dataValidation type="list" allowBlank="1" showInputMessage="1" showErrorMessage="1" sqref="G110:G111" xr:uid="{00000000-0002-0000-0000-000000000000}">
      <formula1>INDIRECT(R22)</formula1>
    </dataValidation>
    <dataValidation type="list" allowBlank="1" showInputMessage="1" showErrorMessage="1" sqref="B110:B111" xr:uid="{00000000-0002-0000-0000-000009000000}">
      <formula1>$AA$11:$AA$33</formula1>
    </dataValidation>
    <dataValidation type="list" allowBlank="1" showInputMessage="1" showErrorMessage="1" sqref="F110:F111" xr:uid="{00000000-0002-0000-0000-00000A000000}">
      <formula1>$AB$11:$AB$15</formula1>
    </dataValidation>
    <dataValidation type="list" allowBlank="1" showInputMessage="1" showErrorMessage="1" sqref="I11:I111" xr:uid="{00000000-0002-0000-0000-00000B000000}">
      <formula1>$Z$11:$Z$12</formula1>
    </dataValidation>
    <dataValidation type="list" allowBlank="1" showInputMessage="1" showErrorMessage="1" sqref="M11:M111" xr:uid="{00000000-0002-0000-0000-00000C000000}">
      <formula1>$Y$11:$Y$23</formula1>
    </dataValidation>
    <dataValidation type="list" allowBlank="1" showInputMessage="1" showErrorMessage="1" sqref="N11:N111" xr:uid="{00000000-0002-0000-0000-00000D000000}">
      <formula1>$X$11:$X$19</formula1>
    </dataValidation>
    <dataValidation type="list" allowBlank="1" showInputMessage="1" showErrorMessage="1" sqref="O11:O111" xr:uid="{00000000-0002-0000-0000-00000E000000}">
      <formula1>$W$11:$W$13</formula1>
    </dataValidation>
    <dataValidation type="list" errorStyle="warning" allowBlank="1" showInputMessage="1" showErrorMessage="1" error="Please verify that the Provider name being entered is correct." sqref="D4:F5" xr:uid="{00000000-0002-0000-0000-00000F000000}">
      <formula1>DSPs</formula1>
    </dataValidation>
    <dataValidation type="list" allowBlank="1" showInputMessage="1" showErrorMessage="1" sqref="B11:B109" xr:uid="{6FD81976-3B71-4E2A-8369-9C33B437D6D2}">
      <formula1>CSUs</formula1>
    </dataValidation>
    <dataValidation type="list" allowBlank="1" showInputMessage="1" showErrorMessage="1" sqref="F11:F109" xr:uid="{1EF90950-89E7-4929-B04B-AFBCAD145D39}">
      <formula1>INDIRECT("DJJCategories")</formula1>
    </dataValidation>
  </dataValidations>
  <pageMargins left="0.7" right="0.7" top="0.75" bottom="0.75" header="0.3" footer="0.3"/>
  <pageSetup orientation="portrait" r:id="rId1"/>
  <ignoredErrors>
    <ignoredError sqref="B12:B102 B104:B109" numberStoredAsText="1"/>
  </ignoredError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1FC13478-FA23-4A37-861B-EAA6444A8B57}">
          <x14:formula1>
            <xm:f>OFFSET(Lists!$F$1,MATCH(F11,Lists!$F:$F,0)-1,1,COUNTIF(Lists!$F:$F,F11),1)</xm:f>
          </x14:formula1>
          <xm:sqref>G11:G109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07D2A-0DD5-44A7-8D7D-F68D5238908C}">
  <dimension ref="A1:M99"/>
  <sheetViews>
    <sheetView workbookViewId="0">
      <selection activeCell="D15" sqref="D15"/>
    </sheetView>
  </sheetViews>
  <sheetFormatPr defaultRowHeight="15" x14ac:dyDescent="0.25"/>
  <cols>
    <col min="1" max="1" width="50.42578125" customWidth="1"/>
    <col min="2" max="2" width="5.42578125" bestFit="1" customWidth="1"/>
    <col min="3" max="3" width="24" bestFit="1" customWidth="1"/>
    <col min="4" max="4" width="22.85546875" bestFit="1" customWidth="1"/>
    <col min="5" max="5" width="51.85546875" bestFit="1" customWidth="1"/>
    <col min="6" max="6" width="23.85546875" bestFit="1" customWidth="1"/>
    <col min="7" max="7" width="56" bestFit="1" customWidth="1"/>
    <col min="9" max="9" width="10.5703125" bestFit="1" customWidth="1"/>
    <col min="10" max="10" width="10.85546875" bestFit="1" customWidth="1"/>
    <col min="11" max="11" width="11.5703125" bestFit="1" customWidth="1"/>
    <col min="12" max="12" width="48.7109375" bestFit="1" customWidth="1"/>
  </cols>
  <sheetData>
    <row r="1" spans="1:13" ht="45" customHeight="1" x14ac:dyDescent="0.25">
      <c r="A1" s="29" t="s">
        <v>311</v>
      </c>
      <c r="B1" s="29" t="s">
        <v>42</v>
      </c>
      <c r="C1" s="29" t="s">
        <v>404</v>
      </c>
      <c r="D1" s="29" t="s">
        <v>182</v>
      </c>
      <c r="E1" s="29" t="s">
        <v>7</v>
      </c>
      <c r="F1" s="38" t="s">
        <v>6</v>
      </c>
      <c r="G1" s="38" t="s">
        <v>399</v>
      </c>
      <c r="H1" s="38" t="s">
        <v>184</v>
      </c>
      <c r="I1" s="38" t="s">
        <v>186</v>
      </c>
      <c r="J1" s="42" t="s">
        <v>403</v>
      </c>
      <c r="K1" s="37" t="s">
        <v>2</v>
      </c>
      <c r="L1" s="37" t="s">
        <v>23</v>
      </c>
      <c r="M1" s="37" t="s">
        <v>33</v>
      </c>
    </row>
    <row r="2" spans="1:13" x14ac:dyDescent="0.25">
      <c r="A2" s="30" t="s">
        <v>312</v>
      </c>
      <c r="B2" s="4" t="s">
        <v>43</v>
      </c>
      <c r="C2" t="s">
        <v>34</v>
      </c>
      <c r="D2" t="s">
        <v>362</v>
      </c>
      <c r="E2" t="s">
        <v>112</v>
      </c>
      <c r="F2" s="4" t="s">
        <v>20</v>
      </c>
      <c r="G2" s="4" t="s">
        <v>154</v>
      </c>
      <c r="H2" s="4">
        <v>1200</v>
      </c>
      <c r="I2" s="4" t="s">
        <v>1</v>
      </c>
      <c r="J2" t="s">
        <v>199</v>
      </c>
      <c r="K2" s="4" t="s">
        <v>201</v>
      </c>
      <c r="L2" t="s">
        <v>24</v>
      </c>
      <c r="M2" s="4" t="s">
        <v>39</v>
      </c>
    </row>
    <row r="3" spans="1:13" x14ac:dyDescent="0.25">
      <c r="A3" s="30" t="s">
        <v>313</v>
      </c>
      <c r="B3" s="4" t="s">
        <v>44</v>
      </c>
      <c r="C3" s="4" t="s">
        <v>20</v>
      </c>
      <c r="D3" s="4" t="s">
        <v>66</v>
      </c>
      <c r="E3" t="s">
        <v>123</v>
      </c>
      <c r="F3" s="4" t="s">
        <v>20</v>
      </c>
      <c r="G3" s="4" t="s">
        <v>122</v>
      </c>
      <c r="H3" s="4">
        <v>50</v>
      </c>
      <c r="I3" s="4" t="s">
        <v>185</v>
      </c>
      <c r="J3" s="32" t="s">
        <v>200</v>
      </c>
      <c r="K3" s="4" t="s">
        <v>204</v>
      </c>
      <c r="L3" t="s">
        <v>25</v>
      </c>
      <c r="M3" s="4" t="s">
        <v>40</v>
      </c>
    </row>
    <row r="4" spans="1:13" x14ac:dyDescent="0.25">
      <c r="A4" s="30" t="s">
        <v>206</v>
      </c>
      <c r="B4" s="4" t="s">
        <v>45</v>
      </c>
      <c r="C4" s="4" t="s">
        <v>17</v>
      </c>
      <c r="D4" s="4" t="s">
        <v>67</v>
      </c>
      <c r="E4" t="s">
        <v>113</v>
      </c>
      <c r="F4" s="4" t="s">
        <v>20</v>
      </c>
      <c r="G4" s="4" t="s">
        <v>155</v>
      </c>
      <c r="H4" s="4">
        <v>326.5</v>
      </c>
      <c r="I4" s="4" t="s">
        <v>1</v>
      </c>
      <c r="K4" s="4" t="s">
        <v>205</v>
      </c>
      <c r="L4" t="s">
        <v>26</v>
      </c>
      <c r="M4" s="4" t="s">
        <v>41</v>
      </c>
    </row>
    <row r="5" spans="1:13" x14ac:dyDescent="0.25">
      <c r="A5" s="30" t="s">
        <v>314</v>
      </c>
      <c r="B5" s="4" t="s">
        <v>46</v>
      </c>
      <c r="C5" s="4" t="s">
        <v>18</v>
      </c>
      <c r="D5" s="4" t="s">
        <v>68</v>
      </c>
      <c r="E5" t="s">
        <v>139</v>
      </c>
      <c r="F5" s="4" t="s">
        <v>20</v>
      </c>
      <c r="G5" s="4" t="s">
        <v>156</v>
      </c>
      <c r="H5" s="4">
        <v>243</v>
      </c>
      <c r="I5" s="4" t="s">
        <v>1</v>
      </c>
      <c r="K5" s="4" t="s">
        <v>188</v>
      </c>
      <c r="L5" t="s">
        <v>27</v>
      </c>
    </row>
    <row r="6" spans="1:13" x14ac:dyDescent="0.25">
      <c r="A6" s="30" t="s">
        <v>315</v>
      </c>
      <c r="B6" s="4" t="s">
        <v>47</v>
      </c>
      <c r="C6" s="4" t="s">
        <v>35</v>
      </c>
      <c r="D6" s="4" t="s">
        <v>197</v>
      </c>
      <c r="E6" t="s">
        <v>162</v>
      </c>
      <c r="F6" s="4" t="s">
        <v>17</v>
      </c>
      <c r="G6" s="4" t="s">
        <v>123</v>
      </c>
      <c r="H6" s="33">
        <v>75</v>
      </c>
      <c r="I6" s="4" t="s">
        <v>185</v>
      </c>
      <c r="K6" s="4" t="s">
        <v>202</v>
      </c>
      <c r="L6" t="s">
        <v>28</v>
      </c>
    </row>
    <row r="7" spans="1:13" x14ac:dyDescent="0.25">
      <c r="A7" s="30" t="s">
        <v>210</v>
      </c>
      <c r="B7" s="4" t="s">
        <v>48</v>
      </c>
      <c r="C7" s="4" t="s">
        <v>21</v>
      </c>
      <c r="D7" s="4" t="s">
        <v>363</v>
      </c>
      <c r="E7" t="s">
        <v>114</v>
      </c>
      <c r="F7" s="4" t="s">
        <v>17</v>
      </c>
      <c r="G7" s="4" t="s">
        <v>162</v>
      </c>
      <c r="H7" s="33">
        <v>60</v>
      </c>
      <c r="I7" s="4" t="s">
        <v>190</v>
      </c>
      <c r="K7" s="4" t="s">
        <v>194</v>
      </c>
      <c r="L7" t="s">
        <v>29</v>
      </c>
    </row>
    <row r="8" spans="1:13" x14ac:dyDescent="0.25">
      <c r="A8" s="30" t="s">
        <v>316</v>
      </c>
      <c r="B8" s="4" t="s">
        <v>49</v>
      </c>
      <c r="C8" s="4" t="s">
        <v>19</v>
      </c>
      <c r="D8" s="4" t="s">
        <v>69</v>
      </c>
      <c r="E8" t="s">
        <v>146</v>
      </c>
      <c r="F8" s="4" t="s">
        <v>17</v>
      </c>
      <c r="G8" s="4" t="s">
        <v>177</v>
      </c>
      <c r="H8" s="33">
        <v>18.61</v>
      </c>
      <c r="I8" s="4" t="s">
        <v>186</v>
      </c>
      <c r="K8" s="4" t="s">
        <v>185</v>
      </c>
      <c r="L8" t="s">
        <v>30</v>
      </c>
    </row>
    <row r="9" spans="1:13" x14ac:dyDescent="0.25">
      <c r="A9" s="30" t="s">
        <v>317</v>
      </c>
      <c r="B9" s="4" t="s">
        <v>50</v>
      </c>
      <c r="E9" t="s">
        <v>147</v>
      </c>
      <c r="F9" s="4" t="s">
        <v>17</v>
      </c>
      <c r="G9" s="4" t="s">
        <v>178</v>
      </c>
      <c r="H9" s="33">
        <v>30.79</v>
      </c>
      <c r="I9" s="4" t="s">
        <v>186</v>
      </c>
      <c r="K9" t="s">
        <v>203</v>
      </c>
      <c r="L9" t="s">
        <v>31</v>
      </c>
    </row>
    <row r="10" spans="1:13" x14ac:dyDescent="0.25">
      <c r="A10" s="30" t="s">
        <v>318</v>
      </c>
      <c r="B10" s="4" t="s">
        <v>51</v>
      </c>
      <c r="E10" t="s">
        <v>124</v>
      </c>
      <c r="F10" s="4" t="s">
        <v>17</v>
      </c>
      <c r="G10" t="s">
        <v>124</v>
      </c>
      <c r="H10" s="34">
        <v>81</v>
      </c>
      <c r="I10" t="s">
        <v>185</v>
      </c>
      <c r="K10" s="4" t="s">
        <v>1</v>
      </c>
      <c r="L10" t="s">
        <v>32</v>
      </c>
    </row>
    <row r="11" spans="1:13" x14ac:dyDescent="0.25">
      <c r="A11" s="30" t="s">
        <v>319</v>
      </c>
      <c r="B11" t="s">
        <v>52</v>
      </c>
      <c r="E11" t="s">
        <v>125</v>
      </c>
      <c r="F11" s="4" t="s">
        <v>17</v>
      </c>
      <c r="G11" t="s">
        <v>125</v>
      </c>
      <c r="H11" s="34">
        <v>89</v>
      </c>
      <c r="I11" t="s">
        <v>185</v>
      </c>
      <c r="K11" t="s">
        <v>198</v>
      </c>
    </row>
    <row r="12" spans="1:13" x14ac:dyDescent="0.25">
      <c r="A12" s="30" t="s">
        <v>320</v>
      </c>
      <c r="B12" t="s">
        <v>53</v>
      </c>
      <c r="E12" t="s">
        <v>163</v>
      </c>
      <c r="F12" s="4" t="s">
        <v>17</v>
      </c>
      <c r="G12" t="s">
        <v>163</v>
      </c>
      <c r="H12" s="34">
        <v>60</v>
      </c>
      <c r="I12" t="s">
        <v>190</v>
      </c>
      <c r="K12" s="4" t="s">
        <v>190</v>
      </c>
    </row>
    <row r="13" spans="1:13" x14ac:dyDescent="0.25">
      <c r="A13" s="30" t="s">
        <v>212</v>
      </c>
      <c r="B13" t="s">
        <v>54</v>
      </c>
      <c r="E13" t="s">
        <v>364</v>
      </c>
      <c r="F13" s="4" t="s">
        <v>17</v>
      </c>
      <c r="G13" t="s">
        <v>126</v>
      </c>
      <c r="H13" s="34">
        <v>100</v>
      </c>
      <c r="I13" t="s">
        <v>185</v>
      </c>
      <c r="K13" t="s">
        <v>192</v>
      </c>
    </row>
    <row r="14" spans="1:13" x14ac:dyDescent="0.25">
      <c r="A14" s="30" t="s">
        <v>321</v>
      </c>
      <c r="B14" t="s">
        <v>55</v>
      </c>
      <c r="E14" t="s">
        <v>111</v>
      </c>
      <c r="F14" s="4" t="s">
        <v>17</v>
      </c>
      <c r="G14" t="s">
        <v>127</v>
      </c>
      <c r="H14" s="34">
        <v>120</v>
      </c>
      <c r="I14" t="s">
        <v>185</v>
      </c>
      <c r="K14" t="s">
        <v>196</v>
      </c>
    </row>
    <row r="15" spans="1:13" x14ac:dyDescent="0.25">
      <c r="A15" s="30" t="s">
        <v>213</v>
      </c>
      <c r="B15" t="s">
        <v>56</v>
      </c>
      <c r="E15" t="s">
        <v>126</v>
      </c>
      <c r="F15" s="4" t="s">
        <v>17</v>
      </c>
      <c r="G15" t="s">
        <v>389</v>
      </c>
      <c r="H15" s="34">
        <v>120</v>
      </c>
      <c r="I15" t="s">
        <v>185</v>
      </c>
    </row>
    <row r="16" spans="1:13" x14ac:dyDescent="0.25">
      <c r="A16" s="30" t="s">
        <v>322</v>
      </c>
      <c r="B16" t="s">
        <v>57</v>
      </c>
      <c r="E16" t="s">
        <v>127</v>
      </c>
      <c r="F16" s="4" t="s">
        <v>17</v>
      </c>
      <c r="G16" t="s">
        <v>74</v>
      </c>
      <c r="H16" t="s">
        <v>366</v>
      </c>
      <c r="I16" t="s">
        <v>188</v>
      </c>
    </row>
    <row r="17" spans="1:9" x14ac:dyDescent="0.25">
      <c r="A17" s="30" t="s">
        <v>323</v>
      </c>
      <c r="B17" t="s">
        <v>58</v>
      </c>
      <c r="E17" t="s">
        <v>389</v>
      </c>
      <c r="F17" s="4" t="s">
        <v>17</v>
      </c>
      <c r="G17" t="s">
        <v>164</v>
      </c>
      <c r="H17" s="34">
        <v>60</v>
      </c>
      <c r="I17" t="s">
        <v>190</v>
      </c>
    </row>
    <row r="18" spans="1:9" x14ac:dyDescent="0.25">
      <c r="A18" s="30" t="s">
        <v>217</v>
      </c>
      <c r="B18" t="s">
        <v>59</v>
      </c>
      <c r="E18" t="s">
        <v>365</v>
      </c>
      <c r="F18" s="4" t="s">
        <v>17</v>
      </c>
      <c r="G18" t="s">
        <v>393</v>
      </c>
      <c r="H18" s="34">
        <v>65</v>
      </c>
      <c r="I18" t="s">
        <v>190</v>
      </c>
    </row>
    <row r="19" spans="1:9" x14ac:dyDescent="0.25">
      <c r="A19" s="30" t="s">
        <v>218</v>
      </c>
      <c r="B19" t="s">
        <v>60</v>
      </c>
      <c r="E19" t="s">
        <v>365</v>
      </c>
      <c r="F19" s="4" t="s">
        <v>17</v>
      </c>
      <c r="G19" t="s">
        <v>390</v>
      </c>
      <c r="H19" s="34">
        <v>65</v>
      </c>
      <c r="I19" t="s">
        <v>185</v>
      </c>
    </row>
    <row r="20" spans="1:9" x14ac:dyDescent="0.25">
      <c r="A20" s="30" t="s">
        <v>324</v>
      </c>
      <c r="B20" t="s">
        <v>61</v>
      </c>
      <c r="E20" t="s">
        <v>140</v>
      </c>
      <c r="F20" s="4" t="s">
        <v>17</v>
      </c>
      <c r="G20" t="s">
        <v>390</v>
      </c>
      <c r="H20" s="34">
        <v>65</v>
      </c>
      <c r="I20" t="s">
        <v>190</v>
      </c>
    </row>
    <row r="21" spans="1:9" x14ac:dyDescent="0.25">
      <c r="A21" s="30" t="s">
        <v>325</v>
      </c>
      <c r="B21" t="s">
        <v>62</v>
      </c>
      <c r="E21" t="s">
        <v>164</v>
      </c>
      <c r="F21" s="4" t="s">
        <v>17</v>
      </c>
      <c r="G21" t="s">
        <v>130</v>
      </c>
      <c r="H21" s="34">
        <v>60</v>
      </c>
      <c r="I21" t="s">
        <v>185</v>
      </c>
    </row>
    <row r="22" spans="1:9" x14ac:dyDescent="0.25">
      <c r="A22" s="30" t="s">
        <v>326</v>
      </c>
      <c r="B22" t="s">
        <v>63</v>
      </c>
      <c r="E22" t="s">
        <v>390</v>
      </c>
      <c r="F22" s="4" t="s">
        <v>17</v>
      </c>
      <c r="G22" t="s">
        <v>131</v>
      </c>
      <c r="H22" s="34">
        <v>100</v>
      </c>
      <c r="I22" t="s">
        <v>185</v>
      </c>
    </row>
    <row r="23" spans="1:9" x14ac:dyDescent="0.25">
      <c r="A23" s="30" t="s">
        <v>222</v>
      </c>
      <c r="B23" t="s">
        <v>64</v>
      </c>
      <c r="E23" t="s">
        <v>390</v>
      </c>
      <c r="F23" s="4" t="s">
        <v>17</v>
      </c>
      <c r="G23" t="s">
        <v>367</v>
      </c>
      <c r="H23" s="34">
        <v>120</v>
      </c>
      <c r="I23" t="s">
        <v>185</v>
      </c>
    </row>
    <row r="24" spans="1:9" x14ac:dyDescent="0.25">
      <c r="A24" s="30" t="s">
        <v>327</v>
      </c>
      <c r="E24" t="s">
        <v>390</v>
      </c>
      <c r="F24" s="4" t="s">
        <v>17</v>
      </c>
      <c r="G24" t="s">
        <v>394</v>
      </c>
      <c r="H24" s="34">
        <v>120</v>
      </c>
      <c r="I24" t="s">
        <v>185</v>
      </c>
    </row>
    <row r="25" spans="1:9" x14ac:dyDescent="0.25">
      <c r="A25" s="30" t="s">
        <v>328</v>
      </c>
      <c r="E25" t="s">
        <v>115</v>
      </c>
      <c r="F25" s="4" t="s">
        <v>17</v>
      </c>
      <c r="G25" t="s">
        <v>134</v>
      </c>
      <c r="H25" s="34">
        <v>60</v>
      </c>
      <c r="I25" t="s">
        <v>185</v>
      </c>
    </row>
    <row r="26" spans="1:9" x14ac:dyDescent="0.25">
      <c r="A26" s="30" t="s">
        <v>224</v>
      </c>
      <c r="E26" t="s">
        <v>154</v>
      </c>
      <c r="F26" s="4" t="s">
        <v>17</v>
      </c>
      <c r="G26" t="s">
        <v>368</v>
      </c>
      <c r="H26" s="34">
        <v>91</v>
      </c>
      <c r="I26" t="s">
        <v>186</v>
      </c>
    </row>
    <row r="27" spans="1:9" x14ac:dyDescent="0.25">
      <c r="A27" s="30" t="s">
        <v>225</v>
      </c>
      <c r="E27" t="s">
        <v>130</v>
      </c>
      <c r="F27" s="4" t="s">
        <v>17</v>
      </c>
      <c r="G27" s="43" t="s">
        <v>369</v>
      </c>
      <c r="H27" s="34">
        <v>83</v>
      </c>
      <c r="I27" t="s">
        <v>186</v>
      </c>
    </row>
    <row r="28" spans="1:9" x14ac:dyDescent="0.25">
      <c r="A28" s="30" t="s">
        <v>227</v>
      </c>
      <c r="E28" t="s">
        <v>141</v>
      </c>
      <c r="F28" s="4" t="s">
        <v>17</v>
      </c>
      <c r="G28" s="43" t="s">
        <v>75</v>
      </c>
      <c r="H28" t="s">
        <v>370</v>
      </c>
      <c r="I28" t="s">
        <v>188</v>
      </c>
    </row>
    <row r="29" spans="1:9" x14ac:dyDescent="0.25">
      <c r="A29" s="30" t="s">
        <v>329</v>
      </c>
      <c r="E29" t="s">
        <v>131</v>
      </c>
      <c r="F29" s="4" t="s">
        <v>17</v>
      </c>
      <c r="G29" s="43" t="s">
        <v>135</v>
      </c>
      <c r="H29" s="34">
        <v>100</v>
      </c>
      <c r="I29" t="s">
        <v>185</v>
      </c>
    </row>
    <row r="30" spans="1:9" x14ac:dyDescent="0.25">
      <c r="A30" s="30" t="s">
        <v>228</v>
      </c>
      <c r="E30" t="s">
        <v>132</v>
      </c>
      <c r="F30" s="4" t="s">
        <v>17</v>
      </c>
      <c r="G30" s="43" t="s">
        <v>392</v>
      </c>
      <c r="H30" s="44">
        <v>120</v>
      </c>
      <c r="I30" s="43" t="s">
        <v>185</v>
      </c>
    </row>
    <row r="31" spans="1:9" x14ac:dyDescent="0.25">
      <c r="A31" s="30" t="s">
        <v>229</v>
      </c>
      <c r="E31" t="s">
        <v>391</v>
      </c>
      <c r="F31" s="4" t="s">
        <v>17</v>
      </c>
      <c r="G31" s="43" t="s">
        <v>371</v>
      </c>
      <c r="H31" s="44">
        <v>100</v>
      </c>
      <c r="I31" s="43" t="s">
        <v>185</v>
      </c>
    </row>
    <row r="32" spans="1:9" x14ac:dyDescent="0.25">
      <c r="A32" s="30" t="s">
        <v>330</v>
      </c>
      <c r="E32" t="s">
        <v>122</v>
      </c>
      <c r="F32" s="4" t="s">
        <v>17</v>
      </c>
      <c r="G32" s="43" t="s">
        <v>137</v>
      </c>
      <c r="I32" s="43" t="s">
        <v>185</v>
      </c>
    </row>
    <row r="33" spans="1:9" x14ac:dyDescent="0.25">
      <c r="A33" s="30" t="s">
        <v>331</v>
      </c>
      <c r="E33" t="s">
        <v>134</v>
      </c>
      <c r="F33" s="4" t="s">
        <v>17</v>
      </c>
      <c r="G33" s="43" t="s">
        <v>165</v>
      </c>
      <c r="H33" s="44">
        <v>60</v>
      </c>
      <c r="I33" s="43" t="s">
        <v>190</v>
      </c>
    </row>
    <row r="34" spans="1:9" x14ac:dyDescent="0.25">
      <c r="A34" s="30" t="s">
        <v>230</v>
      </c>
      <c r="E34" t="s">
        <v>150</v>
      </c>
      <c r="F34" s="4" t="s">
        <v>17</v>
      </c>
      <c r="G34" s="43" t="s">
        <v>372</v>
      </c>
      <c r="H34" s="44">
        <v>120</v>
      </c>
      <c r="I34" s="43" t="s">
        <v>185</v>
      </c>
    </row>
    <row r="35" spans="1:9" x14ac:dyDescent="0.25">
      <c r="A35" s="30" t="s">
        <v>236</v>
      </c>
      <c r="E35" t="s">
        <v>143</v>
      </c>
      <c r="F35" s="4" t="s">
        <v>17</v>
      </c>
      <c r="G35" s="43" t="s">
        <v>166</v>
      </c>
      <c r="H35" s="44">
        <v>250</v>
      </c>
      <c r="I35" s="43" t="s">
        <v>190</v>
      </c>
    </row>
    <row r="36" spans="1:9" x14ac:dyDescent="0.25">
      <c r="A36" s="30" t="s">
        <v>332</v>
      </c>
      <c r="E36" t="s">
        <v>116</v>
      </c>
      <c r="F36" s="4" t="s">
        <v>17</v>
      </c>
      <c r="G36" s="43" t="s">
        <v>373</v>
      </c>
      <c r="H36" s="44">
        <v>120</v>
      </c>
      <c r="I36" s="43" t="s">
        <v>185</v>
      </c>
    </row>
    <row r="37" spans="1:9" x14ac:dyDescent="0.25">
      <c r="A37" s="30" t="s">
        <v>333</v>
      </c>
      <c r="E37" t="s">
        <v>157</v>
      </c>
      <c r="F37" s="4" t="s">
        <v>18</v>
      </c>
      <c r="G37" s="30" t="s">
        <v>374</v>
      </c>
      <c r="H37" s="43">
        <v>25</v>
      </c>
      <c r="I37" s="43" t="s">
        <v>193</v>
      </c>
    </row>
    <row r="38" spans="1:9" x14ac:dyDescent="0.25">
      <c r="A38" s="30" t="s">
        <v>239</v>
      </c>
      <c r="E38" t="s">
        <v>155</v>
      </c>
      <c r="F38" s="4" t="s">
        <v>18</v>
      </c>
      <c r="G38" s="30" t="s">
        <v>375</v>
      </c>
      <c r="H38" s="43">
        <v>12.5</v>
      </c>
      <c r="I38" s="43" t="s">
        <v>188</v>
      </c>
    </row>
    <row r="39" spans="1:9" x14ac:dyDescent="0.25">
      <c r="A39" s="30" t="s">
        <v>334</v>
      </c>
      <c r="E39" t="s">
        <v>151</v>
      </c>
      <c r="F39" s="4" t="s">
        <v>18</v>
      </c>
      <c r="G39" s="30" t="s">
        <v>376</v>
      </c>
      <c r="H39">
        <v>60</v>
      </c>
      <c r="I39" t="s">
        <v>194</v>
      </c>
    </row>
    <row r="40" spans="1:9" x14ac:dyDescent="0.25">
      <c r="A40" s="30" t="s">
        <v>335</v>
      </c>
      <c r="E40" t="s">
        <v>117</v>
      </c>
      <c r="F40" t="s">
        <v>35</v>
      </c>
      <c r="G40" s="30" t="s">
        <v>377</v>
      </c>
      <c r="H40" s="35">
        <v>45</v>
      </c>
      <c r="I40" s="30" t="s">
        <v>190</v>
      </c>
    </row>
    <row r="41" spans="1:9" x14ac:dyDescent="0.25">
      <c r="A41" s="30" t="s">
        <v>336</v>
      </c>
      <c r="E41" t="s">
        <v>120</v>
      </c>
      <c r="F41" t="s">
        <v>35</v>
      </c>
      <c r="G41" s="30" t="s">
        <v>139</v>
      </c>
      <c r="H41" s="35">
        <v>50</v>
      </c>
      <c r="I41" s="30" t="s">
        <v>185</v>
      </c>
    </row>
    <row r="42" spans="1:9" x14ac:dyDescent="0.25">
      <c r="A42" s="30" t="s">
        <v>242</v>
      </c>
      <c r="E42" t="s">
        <v>135</v>
      </c>
      <c r="F42" t="s">
        <v>35</v>
      </c>
      <c r="G42" s="30" t="s">
        <v>395</v>
      </c>
      <c r="H42" s="36"/>
      <c r="I42" s="30" t="s">
        <v>185</v>
      </c>
    </row>
    <row r="43" spans="1:9" x14ac:dyDescent="0.25">
      <c r="A43" s="30" t="s">
        <v>243</v>
      </c>
      <c r="E43" t="s">
        <v>392</v>
      </c>
      <c r="F43" t="s">
        <v>35</v>
      </c>
      <c r="G43" s="30" t="s">
        <v>378</v>
      </c>
      <c r="H43" s="35">
        <v>300</v>
      </c>
      <c r="I43" s="30" t="s">
        <v>194</v>
      </c>
    </row>
    <row r="44" spans="1:9" x14ac:dyDescent="0.25">
      <c r="A44" s="30" t="s">
        <v>245</v>
      </c>
      <c r="E44" t="s">
        <v>159</v>
      </c>
      <c r="F44" t="s">
        <v>35</v>
      </c>
      <c r="G44" s="30" t="s">
        <v>379</v>
      </c>
      <c r="H44" s="35">
        <v>65</v>
      </c>
      <c r="I44" s="30" t="s">
        <v>185</v>
      </c>
    </row>
    <row r="45" spans="1:9" x14ac:dyDescent="0.25">
      <c r="A45" s="30" t="s">
        <v>337</v>
      </c>
      <c r="E45" t="s">
        <v>160</v>
      </c>
      <c r="F45" t="s">
        <v>35</v>
      </c>
      <c r="G45" s="30" t="s">
        <v>380</v>
      </c>
      <c r="H45" s="35">
        <v>50</v>
      </c>
      <c r="I45" s="30" t="s">
        <v>185</v>
      </c>
    </row>
    <row r="46" spans="1:9" x14ac:dyDescent="0.25">
      <c r="A46" s="30" t="s">
        <v>338</v>
      </c>
      <c r="E46" t="s">
        <v>161</v>
      </c>
      <c r="F46" t="s">
        <v>35</v>
      </c>
      <c r="G46" s="30" t="s">
        <v>381</v>
      </c>
      <c r="H46" s="35">
        <v>1800</v>
      </c>
      <c r="I46" s="30" t="s">
        <v>194</v>
      </c>
    </row>
    <row r="47" spans="1:9" x14ac:dyDescent="0.25">
      <c r="A47" s="30" t="s">
        <v>339</v>
      </c>
      <c r="E47" t="s">
        <v>137</v>
      </c>
      <c r="F47" t="s">
        <v>35</v>
      </c>
      <c r="G47" s="30" t="s">
        <v>382</v>
      </c>
      <c r="H47" s="35">
        <v>40</v>
      </c>
      <c r="I47" s="30" t="s">
        <v>185</v>
      </c>
    </row>
    <row r="48" spans="1:9" x14ac:dyDescent="0.25">
      <c r="A48" s="30" t="s">
        <v>340</v>
      </c>
      <c r="E48" t="s">
        <v>165</v>
      </c>
      <c r="F48" t="s">
        <v>35</v>
      </c>
      <c r="G48" s="30" t="s">
        <v>383</v>
      </c>
      <c r="H48" s="35">
        <v>45</v>
      </c>
      <c r="I48" s="30" t="s">
        <v>190</v>
      </c>
    </row>
    <row r="49" spans="1:9" x14ac:dyDescent="0.25">
      <c r="A49" s="30" t="s">
        <v>251</v>
      </c>
      <c r="E49" t="s">
        <v>156</v>
      </c>
      <c r="F49" t="s">
        <v>35</v>
      </c>
      <c r="G49" t="s">
        <v>171</v>
      </c>
      <c r="H49">
        <v>45</v>
      </c>
      <c r="I49" t="s">
        <v>190</v>
      </c>
    </row>
    <row r="50" spans="1:9" x14ac:dyDescent="0.25">
      <c r="A50" s="30" t="s">
        <v>341</v>
      </c>
      <c r="E50" t="s">
        <v>158</v>
      </c>
      <c r="F50" t="s">
        <v>35</v>
      </c>
      <c r="G50" t="s">
        <v>172</v>
      </c>
      <c r="H50">
        <v>45</v>
      </c>
      <c r="I50" t="s">
        <v>190</v>
      </c>
    </row>
    <row r="51" spans="1:9" x14ac:dyDescent="0.25">
      <c r="A51" s="30" t="s">
        <v>253</v>
      </c>
      <c r="E51" t="s">
        <v>118</v>
      </c>
      <c r="F51" t="s">
        <v>35</v>
      </c>
      <c r="G51" t="s">
        <v>173</v>
      </c>
      <c r="H51" t="s">
        <v>191</v>
      </c>
      <c r="I51" t="s">
        <v>190</v>
      </c>
    </row>
    <row r="52" spans="1:9" x14ac:dyDescent="0.25">
      <c r="A52" s="30" t="s">
        <v>254</v>
      </c>
      <c r="E52" t="s">
        <v>121</v>
      </c>
      <c r="F52" t="s">
        <v>35</v>
      </c>
      <c r="G52" t="s">
        <v>174</v>
      </c>
      <c r="H52" t="s">
        <v>191</v>
      </c>
      <c r="I52" t="s">
        <v>190</v>
      </c>
    </row>
    <row r="53" spans="1:9" x14ac:dyDescent="0.25">
      <c r="A53" s="30" t="s">
        <v>255</v>
      </c>
      <c r="E53" t="s">
        <v>138</v>
      </c>
      <c r="F53" t="s">
        <v>35</v>
      </c>
      <c r="G53" t="s">
        <v>175</v>
      </c>
      <c r="H53">
        <v>45</v>
      </c>
      <c r="I53" t="s">
        <v>190</v>
      </c>
    </row>
    <row r="54" spans="1:9" x14ac:dyDescent="0.25">
      <c r="A54" s="30" t="s">
        <v>256</v>
      </c>
      <c r="E54" t="s">
        <v>153</v>
      </c>
      <c r="F54" t="s">
        <v>35</v>
      </c>
      <c r="G54" t="s">
        <v>144</v>
      </c>
      <c r="H54" t="s">
        <v>191</v>
      </c>
      <c r="I54" t="s">
        <v>190</v>
      </c>
    </row>
    <row r="55" spans="1:9" x14ac:dyDescent="0.25">
      <c r="A55" s="30" t="s">
        <v>257</v>
      </c>
      <c r="E55" t="s">
        <v>152</v>
      </c>
      <c r="F55" t="s">
        <v>35</v>
      </c>
      <c r="G55" t="s">
        <v>364</v>
      </c>
      <c r="H55" t="s">
        <v>191</v>
      </c>
      <c r="I55" t="s">
        <v>196</v>
      </c>
    </row>
    <row r="56" spans="1:9" x14ac:dyDescent="0.25">
      <c r="A56" s="30" t="s">
        <v>259</v>
      </c>
      <c r="F56" t="s">
        <v>19</v>
      </c>
      <c r="G56" t="s">
        <v>83</v>
      </c>
      <c r="I56" t="s">
        <v>188</v>
      </c>
    </row>
    <row r="57" spans="1:9" x14ac:dyDescent="0.25">
      <c r="A57" s="30" t="s">
        <v>342</v>
      </c>
      <c r="F57" t="s">
        <v>19</v>
      </c>
      <c r="G57" t="s">
        <v>84</v>
      </c>
      <c r="I57" t="s">
        <v>188</v>
      </c>
    </row>
    <row r="58" spans="1:9" x14ac:dyDescent="0.25">
      <c r="A58" s="30" t="s">
        <v>261</v>
      </c>
      <c r="F58" t="s">
        <v>19</v>
      </c>
      <c r="G58" t="s">
        <v>85</v>
      </c>
      <c r="H58">
        <v>225</v>
      </c>
      <c r="I58" t="s">
        <v>188</v>
      </c>
    </row>
    <row r="59" spans="1:9" x14ac:dyDescent="0.25">
      <c r="A59" s="30" t="s">
        <v>262</v>
      </c>
      <c r="F59" t="s">
        <v>19</v>
      </c>
      <c r="G59" t="s">
        <v>86</v>
      </c>
      <c r="H59">
        <v>225</v>
      </c>
      <c r="I59" t="s">
        <v>188</v>
      </c>
    </row>
    <row r="60" spans="1:9" x14ac:dyDescent="0.25">
      <c r="A60" s="30" t="s">
        <v>343</v>
      </c>
      <c r="F60" t="s">
        <v>19</v>
      </c>
      <c r="G60" t="s">
        <v>87</v>
      </c>
      <c r="I60" t="s">
        <v>188</v>
      </c>
    </row>
    <row r="61" spans="1:9" x14ac:dyDescent="0.25">
      <c r="A61" s="30" t="s">
        <v>264</v>
      </c>
      <c r="F61" t="s">
        <v>19</v>
      </c>
      <c r="G61" t="s">
        <v>88</v>
      </c>
      <c r="I61" t="s">
        <v>188</v>
      </c>
    </row>
    <row r="62" spans="1:9" x14ac:dyDescent="0.25">
      <c r="A62" s="30" t="s">
        <v>344</v>
      </c>
      <c r="F62" t="s">
        <v>19</v>
      </c>
      <c r="G62" t="s">
        <v>90</v>
      </c>
      <c r="I62" t="s">
        <v>188</v>
      </c>
    </row>
    <row r="63" spans="1:9" x14ac:dyDescent="0.25">
      <c r="A63" s="30" t="s">
        <v>345</v>
      </c>
      <c r="F63" t="s">
        <v>19</v>
      </c>
      <c r="G63" t="s">
        <v>91</v>
      </c>
      <c r="I63" t="s">
        <v>188</v>
      </c>
    </row>
    <row r="64" spans="1:9" x14ac:dyDescent="0.25">
      <c r="A64" s="30" t="s">
        <v>267</v>
      </c>
      <c r="F64" t="s">
        <v>19</v>
      </c>
      <c r="G64" t="s">
        <v>159</v>
      </c>
      <c r="I64" t="s">
        <v>198</v>
      </c>
    </row>
    <row r="65" spans="1:9" x14ac:dyDescent="0.25">
      <c r="A65" s="30" t="s">
        <v>268</v>
      </c>
      <c r="F65" t="s">
        <v>19</v>
      </c>
      <c r="G65" t="s">
        <v>160</v>
      </c>
      <c r="I65" t="s">
        <v>198</v>
      </c>
    </row>
    <row r="66" spans="1:9" x14ac:dyDescent="0.25">
      <c r="A66" s="30" t="s">
        <v>269</v>
      </c>
      <c r="F66" t="s">
        <v>19</v>
      </c>
      <c r="G66" t="s">
        <v>161</v>
      </c>
      <c r="I66" t="s">
        <v>198</v>
      </c>
    </row>
    <row r="67" spans="1:9" x14ac:dyDescent="0.25">
      <c r="A67" s="30" t="s">
        <v>346</v>
      </c>
      <c r="F67" t="s">
        <v>34</v>
      </c>
      <c r="G67" s="31" t="s">
        <v>384</v>
      </c>
      <c r="H67">
        <v>300</v>
      </c>
      <c r="I67" t="s">
        <v>202</v>
      </c>
    </row>
    <row r="68" spans="1:9" x14ac:dyDescent="0.25">
      <c r="A68" s="30" t="s">
        <v>270</v>
      </c>
      <c r="F68" t="s">
        <v>34</v>
      </c>
      <c r="G68" s="31" t="s">
        <v>385</v>
      </c>
      <c r="H68">
        <v>600</v>
      </c>
      <c r="I68" t="s">
        <v>202</v>
      </c>
    </row>
    <row r="69" spans="1:9" x14ac:dyDescent="0.25">
      <c r="A69" s="30" t="s">
        <v>347</v>
      </c>
      <c r="F69" t="s">
        <v>34</v>
      </c>
      <c r="G69" s="31" t="s">
        <v>386</v>
      </c>
      <c r="H69">
        <v>900</v>
      </c>
      <c r="I69" t="s">
        <v>202</v>
      </c>
    </row>
    <row r="70" spans="1:9" x14ac:dyDescent="0.25">
      <c r="A70" s="30" t="s">
        <v>272</v>
      </c>
      <c r="F70" t="s">
        <v>34</v>
      </c>
      <c r="G70" s="31" t="s">
        <v>97</v>
      </c>
      <c r="H70">
        <v>150</v>
      </c>
      <c r="I70" t="s">
        <v>202</v>
      </c>
    </row>
    <row r="71" spans="1:9" x14ac:dyDescent="0.25">
      <c r="A71" s="30" t="s">
        <v>348</v>
      </c>
      <c r="F71" t="s">
        <v>34</v>
      </c>
      <c r="G71" s="31" t="s">
        <v>387</v>
      </c>
      <c r="H71">
        <v>950</v>
      </c>
      <c r="I71" t="s">
        <v>194</v>
      </c>
    </row>
    <row r="72" spans="1:9" x14ac:dyDescent="0.25">
      <c r="A72" s="30" t="s">
        <v>275</v>
      </c>
      <c r="F72" t="s">
        <v>34</v>
      </c>
      <c r="G72" s="31" t="s">
        <v>388</v>
      </c>
      <c r="H72">
        <v>1150</v>
      </c>
      <c r="I72" t="s">
        <v>194</v>
      </c>
    </row>
    <row r="73" spans="1:9" x14ac:dyDescent="0.25">
      <c r="A73" s="30" t="s">
        <v>277</v>
      </c>
      <c r="F73" t="s">
        <v>34</v>
      </c>
      <c r="G73" s="40" t="s">
        <v>396</v>
      </c>
      <c r="H73">
        <v>250</v>
      </c>
      <c r="I73" t="s">
        <v>194</v>
      </c>
    </row>
    <row r="74" spans="1:9" x14ac:dyDescent="0.25">
      <c r="A74" s="30" t="s">
        <v>349</v>
      </c>
      <c r="F74" t="s">
        <v>34</v>
      </c>
      <c r="G74" s="40" t="s">
        <v>102</v>
      </c>
      <c r="H74">
        <v>900</v>
      </c>
      <c r="I74" t="s">
        <v>202</v>
      </c>
    </row>
    <row r="75" spans="1:9" x14ac:dyDescent="0.25">
      <c r="A75" s="30" t="s">
        <v>350</v>
      </c>
      <c r="F75" t="s">
        <v>34</v>
      </c>
      <c r="G75" s="40" t="s">
        <v>397</v>
      </c>
      <c r="H75">
        <v>1000</v>
      </c>
      <c r="I75" t="s">
        <v>202</v>
      </c>
    </row>
    <row r="76" spans="1:9" x14ac:dyDescent="0.25">
      <c r="A76" s="30" t="s">
        <v>351</v>
      </c>
      <c r="F76" t="s">
        <v>34</v>
      </c>
      <c r="G76" s="40" t="s">
        <v>398</v>
      </c>
      <c r="H76">
        <v>250</v>
      </c>
      <c r="I76" t="s">
        <v>202</v>
      </c>
    </row>
    <row r="77" spans="1:9" x14ac:dyDescent="0.25">
      <c r="A77" s="30" t="s">
        <v>280</v>
      </c>
      <c r="F77" t="s">
        <v>21</v>
      </c>
      <c r="G77" s="41" t="s">
        <v>107</v>
      </c>
      <c r="H77">
        <v>300</v>
      </c>
      <c r="I77" t="s">
        <v>202</v>
      </c>
    </row>
    <row r="78" spans="1:9" x14ac:dyDescent="0.25">
      <c r="A78" s="30" t="s">
        <v>352</v>
      </c>
      <c r="F78" t="s">
        <v>21</v>
      </c>
      <c r="G78" s="41" t="s">
        <v>112</v>
      </c>
      <c r="H78">
        <v>200</v>
      </c>
      <c r="I78" t="s">
        <v>194</v>
      </c>
    </row>
    <row r="79" spans="1:9" x14ac:dyDescent="0.25">
      <c r="A79" s="30" t="s">
        <v>353</v>
      </c>
      <c r="F79" t="s">
        <v>21</v>
      </c>
      <c r="G79" s="41" t="s">
        <v>113</v>
      </c>
      <c r="H79">
        <v>100</v>
      </c>
      <c r="I79" t="s">
        <v>194</v>
      </c>
    </row>
    <row r="80" spans="1:9" x14ac:dyDescent="0.25">
      <c r="A80" s="30" t="s">
        <v>354</v>
      </c>
      <c r="F80" t="s">
        <v>21</v>
      </c>
      <c r="G80" s="41" t="s">
        <v>400</v>
      </c>
      <c r="H80">
        <v>100</v>
      </c>
      <c r="I80" t="s">
        <v>194</v>
      </c>
    </row>
    <row r="81" spans="1:9" x14ac:dyDescent="0.25">
      <c r="A81" s="30" t="s">
        <v>283</v>
      </c>
      <c r="F81" t="s">
        <v>21</v>
      </c>
      <c r="G81" s="41" t="s">
        <v>115</v>
      </c>
      <c r="H81">
        <v>250</v>
      </c>
      <c r="I81" t="s">
        <v>194</v>
      </c>
    </row>
    <row r="82" spans="1:9" x14ac:dyDescent="0.25">
      <c r="A82" s="30" t="s">
        <v>284</v>
      </c>
      <c r="F82" t="s">
        <v>21</v>
      </c>
      <c r="G82" s="41" t="s">
        <v>116</v>
      </c>
      <c r="I82" t="s">
        <v>194</v>
      </c>
    </row>
    <row r="83" spans="1:9" x14ac:dyDescent="0.25">
      <c r="A83" s="31" t="s">
        <v>355</v>
      </c>
      <c r="F83" t="s">
        <v>21</v>
      </c>
      <c r="G83" s="41" t="s">
        <v>146</v>
      </c>
      <c r="H83">
        <v>70</v>
      </c>
      <c r="I83" t="s">
        <v>185</v>
      </c>
    </row>
    <row r="84" spans="1:9" x14ac:dyDescent="0.25">
      <c r="A84" s="31" t="s">
        <v>356</v>
      </c>
      <c r="F84" t="s">
        <v>21</v>
      </c>
      <c r="G84" s="41" t="s">
        <v>147</v>
      </c>
      <c r="H84">
        <v>95</v>
      </c>
      <c r="I84" t="s">
        <v>185</v>
      </c>
    </row>
    <row r="85" spans="1:9" x14ac:dyDescent="0.25">
      <c r="A85" s="31" t="s">
        <v>357</v>
      </c>
      <c r="F85" t="s">
        <v>21</v>
      </c>
      <c r="G85" s="41" t="s">
        <v>365</v>
      </c>
      <c r="H85">
        <v>100</v>
      </c>
      <c r="I85" t="s">
        <v>190</v>
      </c>
    </row>
    <row r="86" spans="1:9" x14ac:dyDescent="0.25">
      <c r="A86" s="31" t="s">
        <v>358</v>
      </c>
      <c r="F86" t="s">
        <v>21</v>
      </c>
      <c r="G86" s="41" t="s">
        <v>401</v>
      </c>
      <c r="H86">
        <v>50</v>
      </c>
      <c r="I86" t="s">
        <v>185</v>
      </c>
    </row>
    <row r="87" spans="1:9" x14ac:dyDescent="0.25">
      <c r="A87" s="31" t="s">
        <v>289</v>
      </c>
      <c r="F87" t="s">
        <v>21</v>
      </c>
      <c r="G87" s="41" t="s">
        <v>151</v>
      </c>
      <c r="H87">
        <v>50</v>
      </c>
      <c r="I87" t="s">
        <v>185</v>
      </c>
    </row>
    <row r="88" spans="1:9" x14ac:dyDescent="0.25">
      <c r="A88" s="31" t="s">
        <v>290</v>
      </c>
      <c r="F88" t="s">
        <v>21</v>
      </c>
      <c r="G88" s="41" t="s">
        <v>402</v>
      </c>
      <c r="I88" t="s">
        <v>194</v>
      </c>
    </row>
    <row r="89" spans="1:9" x14ac:dyDescent="0.25">
      <c r="A89" s="31" t="s">
        <v>291</v>
      </c>
      <c r="F89" t="s">
        <v>21</v>
      </c>
      <c r="G89" s="41" t="s">
        <v>152</v>
      </c>
      <c r="H89">
        <v>50</v>
      </c>
      <c r="I89" t="s">
        <v>185</v>
      </c>
    </row>
    <row r="90" spans="1:9" x14ac:dyDescent="0.25">
      <c r="A90" s="31" t="s">
        <v>359</v>
      </c>
      <c r="F90" t="s">
        <v>21</v>
      </c>
      <c r="G90" s="41" t="s">
        <v>153</v>
      </c>
      <c r="I90" t="s">
        <v>203</v>
      </c>
    </row>
    <row r="91" spans="1:9" x14ac:dyDescent="0.25">
      <c r="A91" s="31" t="s">
        <v>292</v>
      </c>
    </row>
    <row r="92" spans="1:9" x14ac:dyDescent="0.25">
      <c r="A92" s="31" t="s">
        <v>360</v>
      </c>
    </row>
    <row r="93" spans="1:9" x14ac:dyDescent="0.25">
      <c r="A93" s="31" t="s">
        <v>361</v>
      </c>
    </row>
    <row r="94" spans="1:9" x14ac:dyDescent="0.25">
      <c r="A94" s="31" t="s">
        <v>294</v>
      </c>
    </row>
    <row r="95" spans="1:9" x14ac:dyDescent="0.25">
      <c r="A95" s="31" t="s">
        <v>295</v>
      </c>
    </row>
    <row r="96" spans="1:9" x14ac:dyDescent="0.25">
      <c r="A96" s="31" t="s">
        <v>296</v>
      </c>
    </row>
    <row r="97" spans="1:1" x14ac:dyDescent="0.25">
      <c r="A97" s="31" t="s">
        <v>297</v>
      </c>
    </row>
    <row r="98" spans="1:1" x14ac:dyDescent="0.25">
      <c r="A98" s="31" t="s">
        <v>298</v>
      </c>
    </row>
    <row r="99" spans="1:1" x14ac:dyDescent="0.25">
      <c r="A99" s="31" t="s">
        <v>299</v>
      </c>
    </row>
  </sheetData>
  <pageMargins left="0.7" right="0.7" top="0.75" bottom="0.75" header="0.3" footer="0.3"/>
  <pageSetup orientation="portrait" verticalDpi="0" r:id="rId1"/>
  <ignoredErrors>
    <ignoredError sqref="B2 B3:B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F3FF8-1B99-4DBA-910D-46A5C5B73650}">
  <dimension ref="A1:B17"/>
  <sheetViews>
    <sheetView workbookViewId="0">
      <selection activeCell="E7" sqref="E7"/>
    </sheetView>
  </sheetViews>
  <sheetFormatPr defaultRowHeight="15" x14ac:dyDescent="0.25"/>
  <cols>
    <col min="1" max="1" width="29" customWidth="1"/>
    <col min="2" max="2" width="97.140625" customWidth="1"/>
  </cols>
  <sheetData>
    <row r="1" spans="1:2" s="45" customFormat="1" ht="88.5" customHeight="1" x14ac:dyDescent="0.25">
      <c r="A1" s="78" t="s">
        <v>424</v>
      </c>
      <c r="B1" s="78"/>
    </row>
    <row r="2" spans="1:2" ht="40.5" customHeight="1" x14ac:dyDescent="0.25">
      <c r="A2" s="79" t="s">
        <v>423</v>
      </c>
      <c r="B2" s="79"/>
    </row>
    <row r="3" spans="1:2" x14ac:dyDescent="0.25">
      <c r="A3" s="46" t="s">
        <v>405</v>
      </c>
      <c r="B3" s="47" t="s">
        <v>406</v>
      </c>
    </row>
    <row r="4" spans="1:2" x14ac:dyDescent="0.25">
      <c r="A4" s="46" t="s">
        <v>407</v>
      </c>
      <c r="B4" s="47" t="s">
        <v>408</v>
      </c>
    </row>
    <row r="5" spans="1:2" x14ac:dyDescent="0.25">
      <c r="A5" s="46"/>
      <c r="B5" s="47"/>
    </row>
    <row r="6" spans="1:2" ht="19.5" thickBot="1" x14ac:dyDescent="0.35">
      <c r="A6" s="48" t="s">
        <v>409</v>
      </c>
      <c r="B6" s="48" t="s">
        <v>410</v>
      </c>
    </row>
    <row r="7" spans="1:2" ht="108.75" customHeight="1" thickBot="1" x14ac:dyDescent="0.3">
      <c r="A7" s="49" t="s">
        <v>16</v>
      </c>
      <c r="B7" s="50" t="s">
        <v>411</v>
      </c>
    </row>
    <row r="8" spans="1:2" ht="15.75" thickBot="1" x14ac:dyDescent="0.3">
      <c r="A8" s="51" t="s">
        <v>425</v>
      </c>
      <c r="B8" s="52" t="s">
        <v>412</v>
      </c>
    </row>
    <row r="9" spans="1:2" ht="15.75" thickBot="1" x14ac:dyDescent="0.3">
      <c r="A9" s="49" t="s">
        <v>413</v>
      </c>
      <c r="B9" s="50" t="s">
        <v>414</v>
      </c>
    </row>
    <row r="10" spans="1:2" ht="30.75" thickBot="1" x14ac:dyDescent="0.3">
      <c r="A10" s="51" t="s">
        <v>415</v>
      </c>
      <c r="B10" s="52" t="s">
        <v>416</v>
      </c>
    </row>
    <row r="11" spans="1:2" ht="15.75" thickBot="1" x14ac:dyDescent="0.3">
      <c r="A11" s="49" t="s">
        <v>38</v>
      </c>
      <c r="B11" s="50" t="s">
        <v>420</v>
      </c>
    </row>
    <row r="12" spans="1:2" ht="30.75" thickBot="1" x14ac:dyDescent="0.3">
      <c r="A12" s="51" t="s">
        <v>186</v>
      </c>
      <c r="B12" s="52" t="s">
        <v>421</v>
      </c>
    </row>
    <row r="13" spans="1:2" ht="30.75" thickBot="1" x14ac:dyDescent="0.3">
      <c r="A13" s="49" t="s">
        <v>23</v>
      </c>
      <c r="B13" s="50" t="s">
        <v>417</v>
      </c>
    </row>
    <row r="14" spans="1:2" ht="30.75" thickBot="1" x14ac:dyDescent="0.3">
      <c r="A14" s="51" t="s">
        <v>33</v>
      </c>
      <c r="B14" s="52" t="s">
        <v>419</v>
      </c>
    </row>
    <row r="15" spans="1:2" ht="15.75" thickBot="1" x14ac:dyDescent="0.3">
      <c r="A15" s="49" t="s">
        <v>36</v>
      </c>
      <c r="B15" s="50" t="s">
        <v>418</v>
      </c>
    </row>
    <row r="17" spans="1:2" ht="4.5" customHeight="1" x14ac:dyDescent="0.25">
      <c r="A17" s="53"/>
      <c r="B17" s="53"/>
    </row>
  </sheetData>
  <sheetProtection sheet="1" objects="1" scenarios="1"/>
  <mergeCells count="2">
    <mergeCell ref="A1:B1"/>
    <mergeCell ref="A2:B2"/>
  </mergeCells>
  <hyperlinks>
    <hyperlink ref="B3" r:id="rId1" xr:uid="{1D31A330-26FF-45D1-ADE0-27C0EDCC90E0}"/>
    <hyperlink ref="B4" r:id="rId2" xr:uid="{ED09D9B9-8EEF-413F-B26B-50450FEE82C9}"/>
  </hyperlinks>
  <pageMargins left="0.7" right="0.7" top="0.75" bottom="0.75" header="0.3" footer="0.3"/>
  <pageSetup orientation="portrait" horizontalDpi="0"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95F0486B7DD445B1C6E6CD7449D0EB" ma:contentTypeVersion="8" ma:contentTypeDescription="Create a new document." ma:contentTypeScope="" ma:versionID="e1b5b6eaa384f84f88d022f65fa02cee">
  <xsd:schema xmlns:xsd="http://www.w3.org/2001/XMLSchema" xmlns:xs="http://www.w3.org/2001/XMLSchema" xmlns:p="http://schemas.microsoft.com/office/2006/metadata/properties" xmlns:ns3="86f4cef7-d580-456d-87ef-b34cb893a806" targetNamespace="http://schemas.microsoft.com/office/2006/metadata/properties" ma:root="true" ma:fieldsID="744b15e791fc106e9495bbac183a09c3" ns3:_="">
    <xsd:import namespace="86f4cef7-d580-456d-87ef-b34cb893a80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4cef7-d580-456d-87ef-b34cb893a8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6D5FFE-C84C-47D2-BC33-A6B7CC2A7EF7}">
  <ds:schemaRefs>
    <ds:schemaRef ds:uri="http://schemas.microsoft.com/sharepoint/v3/contenttype/forms"/>
  </ds:schemaRefs>
</ds:datastoreItem>
</file>

<file path=customXml/itemProps2.xml><?xml version="1.0" encoding="utf-8"?>
<ds:datastoreItem xmlns:ds="http://schemas.openxmlformats.org/officeDocument/2006/customXml" ds:itemID="{9767618B-67B8-4678-929D-D230BEBAB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4cef7-d580-456d-87ef-b34cb893a8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1F2A9E-5528-46BC-B2CF-1CA23DBBDD84}">
  <ds:schemaRefs>
    <ds:schemaRef ds:uri="http://schemas.microsoft.com/office/2006/metadata/properties"/>
    <ds:schemaRef ds:uri="86f4cef7-d580-456d-87ef-b34cb893a806"/>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Data</vt:lpstr>
      <vt:lpstr>Lists</vt:lpstr>
      <vt:lpstr>Instructions</vt:lpstr>
      <vt:lpstr>Assessments</vt:lpstr>
      <vt:lpstr>Clinical</vt:lpstr>
      <vt:lpstr>CSUs</vt:lpstr>
      <vt:lpstr>DJJCategories</vt:lpstr>
      <vt:lpstr>DSPs</vt:lpstr>
      <vt:lpstr>Monitoring</vt:lpstr>
      <vt:lpstr>NonClinical</vt:lpstr>
      <vt:lpstr>Other</vt:lpstr>
      <vt:lpstr>Residential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Brooks</dc:creator>
  <cp:lastModifiedBy>Bob Sayles</cp:lastModifiedBy>
  <dcterms:created xsi:type="dcterms:W3CDTF">2018-07-05T16:55:09Z</dcterms:created>
  <dcterms:modified xsi:type="dcterms:W3CDTF">2020-09-29T13:41:10Z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0x010100BD95F0486B7DD445B1C6E6CD7449D0EB</vt:lpwstr>
  </property>
</Properties>
</file>